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ertrand.Y\Desktop\"/>
    </mc:Choice>
  </mc:AlternateContent>
  <bookViews>
    <workbookView xWindow="480" yWindow="60" windowWidth="18195" windowHeight="11565"/>
  </bookViews>
  <sheets>
    <sheet name="Sheet1" sheetId="1" r:id="rId1"/>
    <sheet name="Sheet2" sheetId="2" r:id="rId2"/>
    <sheet name="Sheet3" sheetId="3" r:id="rId3"/>
  </sheets>
  <definedNames>
    <definedName name="faire">Sheet1!$F$17</definedName>
    <definedName name="refaire">Sheet1!$F$58</definedName>
  </definedNames>
  <calcPr calcId="162913"/>
</workbook>
</file>

<file path=xl/calcChain.xml><?xml version="1.0" encoding="utf-8"?>
<calcChain xmlns="http://schemas.openxmlformats.org/spreadsheetml/2006/main">
  <c r="F67" i="1" l="1"/>
  <c r="H43" i="1" l="1"/>
  <c r="G4" i="1" l="1"/>
  <c r="G5" i="1" l="1"/>
  <c r="I63" i="1"/>
  <c r="I64" i="1" s="1"/>
  <c r="H63" i="1"/>
  <c r="H64" i="1" s="1"/>
  <c r="G63" i="1"/>
  <c r="G64" i="1" s="1"/>
  <c r="J44" i="1"/>
  <c r="I43" i="1"/>
  <c r="I44" i="1" s="1"/>
  <c r="H44" i="1"/>
  <c r="J13" i="1"/>
  <c r="J14" i="1" s="1"/>
  <c r="I13" i="1"/>
  <c r="I14" i="1" s="1"/>
  <c r="H14" i="1"/>
  <c r="G13" i="1"/>
  <c r="G14" i="1" s="1"/>
  <c r="F14" i="1"/>
  <c r="G67" i="1" l="1"/>
  <c r="I67" i="1"/>
  <c r="H67" i="1"/>
  <c r="J67" i="1"/>
  <c r="J4" i="1"/>
  <c r="J5" i="1" s="1"/>
  <c r="I4" i="1"/>
  <c r="I5" i="1" s="1"/>
  <c r="H4" i="1"/>
  <c r="H5" i="1" s="1"/>
  <c r="F4" i="1"/>
  <c r="F5" i="1" s="1"/>
</calcChain>
</file>

<file path=xl/sharedStrings.xml><?xml version="1.0" encoding="utf-8"?>
<sst xmlns="http://schemas.openxmlformats.org/spreadsheetml/2006/main" count="426" uniqueCount="148">
  <si>
    <t>Groupes</t>
  </si>
  <si>
    <t>Escadrilles</t>
  </si>
  <si>
    <t>Blocs</t>
  </si>
  <si>
    <t>Responsables</t>
  </si>
  <si>
    <t>Dossiers</t>
  </si>
  <si>
    <t>Affichages</t>
  </si>
  <si>
    <t>Doc Formation EPI</t>
  </si>
  <si>
    <t>Doc  Controles extincteurs</t>
  </si>
  <si>
    <t>80 UAV</t>
  </si>
  <si>
    <t>F44</t>
  </si>
  <si>
    <t>Hangar</t>
  </si>
  <si>
    <t>1SC Challe</t>
  </si>
  <si>
    <t xml:space="preserve">F54 </t>
  </si>
  <si>
    <t>EM 80 UAV</t>
  </si>
  <si>
    <t>Gp Vol</t>
  </si>
  <si>
    <t>Sv Aé</t>
  </si>
  <si>
    <t>Tour</t>
  </si>
  <si>
    <t>F79</t>
  </si>
  <si>
    <t>Mag Vol</t>
  </si>
  <si>
    <t>G65</t>
  </si>
  <si>
    <t>Qra</t>
  </si>
  <si>
    <t>Pompiers</t>
  </si>
  <si>
    <t>1Esc</t>
  </si>
  <si>
    <t>D62</t>
  </si>
  <si>
    <t>1 Sqn</t>
  </si>
  <si>
    <t>350 Esc</t>
  </si>
  <si>
    <t>G32</t>
  </si>
  <si>
    <t>350 Sqn</t>
  </si>
  <si>
    <t>Gp M</t>
  </si>
  <si>
    <t>EM</t>
  </si>
  <si>
    <t>F82</t>
  </si>
  <si>
    <t>EM Maint</t>
  </si>
  <si>
    <t>Esc M Avn</t>
  </si>
  <si>
    <t>B10</t>
  </si>
  <si>
    <t>Maint Avn</t>
  </si>
  <si>
    <t>Adjt Dropsy</t>
  </si>
  <si>
    <t>B13</t>
  </si>
  <si>
    <t>Forge</t>
  </si>
  <si>
    <t>B16</t>
  </si>
  <si>
    <t>Survie</t>
  </si>
  <si>
    <t>B23</t>
  </si>
  <si>
    <t>Gaz Co</t>
  </si>
  <si>
    <t>C9</t>
  </si>
  <si>
    <t>Eng Shop</t>
  </si>
  <si>
    <t>C54</t>
  </si>
  <si>
    <t>Banc Essai</t>
  </si>
  <si>
    <t>D50</t>
  </si>
  <si>
    <t>AWCF</t>
  </si>
  <si>
    <t>G10</t>
  </si>
  <si>
    <t>Interv</t>
  </si>
  <si>
    <t>G40</t>
  </si>
  <si>
    <t>H70</t>
  </si>
  <si>
    <t>G67</t>
  </si>
  <si>
    <t>WFB</t>
  </si>
  <si>
    <t>G68</t>
  </si>
  <si>
    <t>Peinture</t>
  </si>
  <si>
    <t>Esc E&amp;T</t>
  </si>
  <si>
    <t>F43</t>
  </si>
  <si>
    <t>E&amp;T</t>
  </si>
  <si>
    <t xml:space="preserve">1sc Laurent </t>
  </si>
  <si>
    <t xml:space="preserve"> Adj Parussini</t>
  </si>
  <si>
    <t>D36</t>
  </si>
  <si>
    <t>Fl Cis</t>
  </si>
  <si>
    <t>F80</t>
  </si>
  <si>
    <t>Sim Vol</t>
  </si>
  <si>
    <t>Esc MT</t>
  </si>
  <si>
    <t>D18</t>
  </si>
  <si>
    <t>A10-3</t>
  </si>
  <si>
    <t>Adjt  Munaron</t>
  </si>
  <si>
    <t>D52</t>
  </si>
  <si>
    <t>Ch Bowser</t>
  </si>
  <si>
    <t>D55</t>
  </si>
  <si>
    <t>D57</t>
  </si>
  <si>
    <t>Station POL</t>
  </si>
  <si>
    <t>D60</t>
  </si>
  <si>
    <t>MT</t>
  </si>
  <si>
    <t>F59</t>
  </si>
  <si>
    <t>Mag POL</t>
  </si>
  <si>
    <t>G20</t>
  </si>
  <si>
    <t>Eng Spéc</t>
  </si>
  <si>
    <t>Esc L&amp;A</t>
  </si>
  <si>
    <t>B25</t>
  </si>
  <si>
    <t>Egress</t>
  </si>
  <si>
    <t>D70</t>
  </si>
  <si>
    <t>Mis Buld</t>
  </si>
  <si>
    <t>E40</t>
  </si>
  <si>
    <t>Dépôt Mum</t>
  </si>
  <si>
    <t>G64</t>
  </si>
  <si>
    <t>GSE</t>
  </si>
  <si>
    <t>G66</t>
  </si>
  <si>
    <t>L&amp;A Admin</t>
  </si>
  <si>
    <t>Gp Ds</t>
  </si>
  <si>
    <t>DS</t>
  </si>
  <si>
    <t>F53</t>
  </si>
  <si>
    <t>Esc Sup</t>
  </si>
  <si>
    <t>F02</t>
  </si>
  <si>
    <t xml:space="preserve"> Dét saffranberg</t>
  </si>
  <si>
    <t>SG2</t>
  </si>
  <si>
    <t>Medic</t>
  </si>
  <si>
    <t>D54</t>
  </si>
  <si>
    <t>Sec Sport</t>
  </si>
  <si>
    <t>F56</t>
  </si>
  <si>
    <t>Mag Unité</t>
  </si>
  <si>
    <t>F71</t>
  </si>
  <si>
    <t>Logement</t>
  </si>
  <si>
    <t>F72</t>
  </si>
  <si>
    <t>F73</t>
  </si>
  <si>
    <t>F74</t>
  </si>
  <si>
    <t>Esc Infra</t>
  </si>
  <si>
    <t>F60</t>
  </si>
  <si>
    <t>Infra Ops</t>
  </si>
  <si>
    <t>Adjt Moncomble</t>
  </si>
  <si>
    <t>A6-12</t>
  </si>
  <si>
    <t>ETE</t>
  </si>
  <si>
    <t>F88    F92</t>
  </si>
  <si>
    <t>STA EPU       PARC CONT</t>
  </si>
  <si>
    <t>Esc Def</t>
  </si>
  <si>
    <t>A33</t>
  </si>
  <si>
    <t>CG Flor.</t>
  </si>
  <si>
    <t>E51</t>
  </si>
  <si>
    <t>Chenil</t>
  </si>
  <si>
    <t>F61</t>
  </si>
  <si>
    <t>Mag Def</t>
  </si>
  <si>
    <t>F62</t>
  </si>
  <si>
    <t>F91</t>
  </si>
  <si>
    <t>CG Clair.</t>
  </si>
  <si>
    <t>Ex Effectué</t>
  </si>
  <si>
    <t>TOTAUX</t>
  </si>
  <si>
    <t>TOTAL GENERAL</t>
  </si>
  <si>
    <t>% Gp DS</t>
  </si>
  <si>
    <t>% 2W Tac</t>
  </si>
  <si>
    <t>% GpM</t>
  </si>
  <si>
    <t>% Gp V</t>
  </si>
  <si>
    <t>% 80 UAV</t>
  </si>
  <si>
    <t>Description</t>
  </si>
  <si>
    <t>Date
Exercices Evac</t>
  </si>
  <si>
    <t>E13</t>
  </si>
  <si>
    <t>F24</t>
  </si>
  <si>
    <t>Adjt Putmans</t>
  </si>
  <si>
    <t>Adj TOMASI</t>
  </si>
  <si>
    <t>F68</t>
  </si>
  <si>
    <t>MESS</t>
  </si>
  <si>
    <t>Cpt Piret</t>
  </si>
  <si>
    <t>1Sgt Lemaire A</t>
  </si>
  <si>
    <t xml:space="preserve">Adjt Dehaybe </t>
  </si>
  <si>
    <t>MT GSE</t>
  </si>
  <si>
    <t>X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</si>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</sst>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/mm/yyyy;@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sz val="10"/>
      <color rgb="FF000000"/>
      <name val="Arial Narrow"/>
      <family val="2"/>
    </font>
    <font>
      <sz val="9"/>
      <color theme="1"/>
      <name val="Times New Roman"/>
      <family val="1"/>
    </font>
    <font>
      <sz val="8"/>
      <color theme="1"/>
      <name val="Times New Roman"/>
      <family val="1"/>
    </font>
    <font>
      <sz val="8"/>
      <color rgb="FF000000"/>
      <name val="Times New Roman"/>
      <family val="1"/>
    </font>
    <font>
      <sz val="10"/>
      <color theme="1"/>
      <name val="Times New Roman"/>
      <family val="1"/>
    </font>
    <font>
      <sz val="12"/>
      <color rgb="FF000000"/>
      <name val="Times New Roman"/>
      <family val="1"/>
    </font>
    <font>
      <b/>
      <sz val="12"/>
      <color theme="1"/>
      <name val="Times New Roman"/>
      <family val="1"/>
    </font>
    <font>
      <sz val="8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33">
    <xf numFmtId="0" fontId="0" fillId="0" borderId="0" xfId="0"/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4" borderId="1" xfId="0" applyFill="1" applyBorder="1" applyAlignment="1">
      <alignment vertical="center" wrapText="1"/>
    </xf>
    <xf numFmtId="0" fontId="2" fillId="4" borderId="1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horizontal="center" vertical="center" wrapText="1"/>
    </xf>
    <xf numFmtId="16" fontId="2" fillId="5" borderId="1" xfId="0" applyNumberFormat="1" applyFont="1" applyFill="1" applyBorder="1" applyAlignment="1">
      <alignment vertical="center"/>
    </xf>
    <xf numFmtId="0" fontId="0" fillId="5" borderId="1" xfId="0" applyFill="1" applyBorder="1"/>
    <xf numFmtId="0" fontId="0" fillId="5" borderId="1" xfId="0" applyFill="1" applyBorder="1" applyAlignment="1">
      <alignment horizontal="center" vertical="center"/>
    </xf>
    <xf numFmtId="0" fontId="2" fillId="0" borderId="5" xfId="0" applyFont="1" applyFill="1" applyBorder="1" applyAlignment="1">
      <alignment vertical="center" wrapText="1"/>
    </xf>
    <xf numFmtId="0" fontId="4" fillId="0" borderId="5" xfId="0" applyFont="1" applyFill="1" applyBorder="1" applyAlignment="1">
      <alignment vertical="center" wrapText="1"/>
    </xf>
    <xf numFmtId="0" fontId="0" fillId="0" borderId="0" xfId="0" applyFill="1"/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164" fontId="5" fillId="4" borderId="11" xfId="0" applyNumberFormat="1" applyFont="1" applyFill="1" applyBorder="1" applyAlignment="1">
      <alignment horizontal="center" vertical="center" wrapText="1"/>
    </xf>
    <xf numFmtId="164" fontId="5" fillId="8" borderId="11" xfId="0" applyNumberFormat="1" applyFont="1" applyFill="1" applyBorder="1" applyAlignment="1">
      <alignment horizontal="center" vertical="center" wrapText="1"/>
    </xf>
    <xf numFmtId="164" fontId="5" fillId="7" borderId="15" xfId="0" applyNumberFormat="1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vertical="center" wrapText="1"/>
    </xf>
    <xf numFmtId="164" fontId="2" fillId="0" borderId="15" xfId="0" applyNumberFormat="1" applyFont="1" applyFill="1" applyBorder="1" applyAlignment="1">
      <alignment horizontal="center" vertical="center" wrapText="1"/>
    </xf>
    <xf numFmtId="16" fontId="2" fillId="5" borderId="10" xfId="0" applyNumberFormat="1" applyFont="1" applyFill="1" applyBorder="1" applyAlignment="1">
      <alignment vertical="center"/>
    </xf>
    <xf numFmtId="0" fontId="0" fillId="5" borderId="11" xfId="0" applyFill="1" applyBorder="1" applyAlignment="1">
      <alignment horizontal="center" vertical="center"/>
    </xf>
    <xf numFmtId="0" fontId="0" fillId="6" borderId="21" xfId="0" applyFill="1" applyBorder="1"/>
    <xf numFmtId="0" fontId="2" fillId="0" borderId="3" xfId="0" applyFont="1" applyBorder="1" applyAlignment="1">
      <alignment horizontal="center" vertical="center" textRotation="90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0" fillId="0" borderId="4" xfId="0" applyFill="1" applyBorder="1" applyAlignment="1">
      <alignment vertical="center" wrapText="1"/>
    </xf>
    <xf numFmtId="164" fontId="5" fillId="0" borderId="4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164" fontId="5" fillId="8" borderId="21" xfId="0" applyNumberFormat="1" applyFont="1" applyFill="1" applyBorder="1" applyAlignment="1">
      <alignment horizontal="center" vertical="center" wrapText="1"/>
    </xf>
    <xf numFmtId="0" fontId="9" fillId="5" borderId="1" xfId="0" applyNumberFormat="1" applyFont="1" applyFill="1" applyBorder="1" applyAlignment="1">
      <alignment horizontal="center" vertical="center"/>
    </xf>
    <xf numFmtId="0" fontId="9" fillId="4" borderId="1" xfId="0" applyFont="1" applyFill="1" applyBorder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2" fillId="9" borderId="8" xfId="0" applyFont="1" applyFill="1" applyBorder="1" applyAlignment="1" applyProtection="1">
      <alignment horizontal="center" vertical="center" wrapText="1"/>
      <protection locked="0"/>
    </xf>
    <xf numFmtId="0" fontId="2" fillId="9" borderId="1" xfId="0" applyFont="1" applyFill="1" applyBorder="1" applyAlignment="1" applyProtection="1">
      <alignment horizontal="center" vertical="center" wrapText="1"/>
      <protection locked="0"/>
    </xf>
    <xf numFmtId="0" fontId="2" fillId="9" borderId="1" xfId="0" applyFont="1" applyFill="1" applyBorder="1" applyAlignment="1" applyProtection="1">
      <alignment horizontal="center" vertical="center" wrapText="1"/>
    </xf>
    <xf numFmtId="14" fontId="2" fillId="9" borderId="8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vertical="center" wrapText="1"/>
    </xf>
    <xf numFmtId="0" fontId="4" fillId="0" borderId="5" xfId="0" applyFont="1" applyBorder="1" applyAlignment="1">
      <alignment horizontal="center" vertical="center" wrapText="1"/>
    </xf>
    <xf numFmtId="0" fontId="2" fillId="9" borderId="5" xfId="0" applyFont="1" applyFill="1" applyBorder="1" applyAlignment="1" applyProtection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2" xfId="0" applyFont="1" applyBorder="1" applyAlignment="1">
      <alignment vertical="center" wrapText="1"/>
    </xf>
    <xf numFmtId="0" fontId="2" fillId="9" borderId="22" xfId="0" applyFont="1" applyFill="1" applyBorder="1" applyAlignment="1" applyProtection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3" xfId="0" applyFont="1" applyBorder="1" applyAlignment="1">
      <alignment vertical="center" wrapText="1"/>
    </xf>
    <xf numFmtId="0" fontId="2" fillId="9" borderId="23" xfId="0" applyFont="1" applyFill="1" applyBorder="1" applyAlignment="1" applyProtection="1">
      <alignment horizontal="center" vertical="center" wrapText="1"/>
    </xf>
    <xf numFmtId="0" fontId="2" fillId="3" borderId="23" xfId="0" applyFont="1" applyFill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0" fillId="0" borderId="23" xfId="0" applyBorder="1" applyAlignment="1">
      <alignment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164" fontId="5" fillId="4" borderId="15" xfId="0" applyNumberFormat="1" applyFont="1" applyFill="1" applyBorder="1" applyAlignment="1">
      <alignment horizontal="center" vertical="center" wrapText="1"/>
    </xf>
    <xf numFmtId="0" fontId="2" fillId="9" borderId="23" xfId="0" applyFont="1" applyFill="1" applyBorder="1" applyAlignment="1" applyProtection="1">
      <alignment horizontal="center" vertical="center" wrapText="1"/>
      <protection locked="0"/>
    </xf>
    <xf numFmtId="0" fontId="2" fillId="3" borderId="26" xfId="0" applyFont="1" applyFill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26" xfId="0" applyFont="1" applyBorder="1" applyAlignment="1">
      <alignment vertical="center" wrapText="1"/>
    </xf>
    <xf numFmtId="0" fontId="2" fillId="9" borderId="26" xfId="0" applyFont="1" applyFill="1" applyBorder="1" applyAlignment="1" applyProtection="1">
      <alignment horizontal="center" vertical="center" wrapText="1"/>
      <protection locked="0"/>
    </xf>
    <xf numFmtId="0" fontId="7" fillId="4" borderId="5" xfId="0" applyFont="1" applyFill="1" applyBorder="1" applyAlignment="1">
      <alignment vertical="center" wrapText="1"/>
    </xf>
    <xf numFmtId="0" fontId="0" fillId="4" borderId="5" xfId="0" applyFill="1" applyBorder="1" applyAlignment="1">
      <alignment vertical="center" wrapText="1"/>
    </xf>
    <xf numFmtId="0" fontId="4" fillId="0" borderId="22" xfId="0" applyFont="1" applyBorder="1" applyAlignment="1">
      <alignment horizontal="center" vertical="center" wrapText="1"/>
    </xf>
    <xf numFmtId="0" fontId="7" fillId="0" borderId="23" xfId="0" applyFont="1" applyBorder="1" applyAlignment="1">
      <alignment vertical="center" wrapText="1"/>
    </xf>
    <xf numFmtId="0" fontId="8" fillId="9" borderId="23" xfId="0" applyFont="1" applyFill="1" applyBorder="1" applyAlignment="1" applyProtection="1">
      <alignment horizontal="center" vertical="center" wrapText="1"/>
      <protection locked="0"/>
    </xf>
    <xf numFmtId="0" fontId="2" fillId="9" borderId="22" xfId="0" applyFont="1" applyFill="1" applyBorder="1" applyAlignment="1" applyProtection="1">
      <alignment horizontal="center" vertical="center" wrapText="1"/>
      <protection locked="0"/>
    </xf>
    <xf numFmtId="0" fontId="4" fillId="4" borderId="5" xfId="0" applyFont="1" applyFill="1" applyBorder="1" applyAlignment="1">
      <alignment vertical="center" wrapText="1"/>
    </xf>
    <xf numFmtId="9" fontId="2" fillId="8" borderId="20" xfId="0" applyNumberFormat="1" applyFont="1" applyFill="1" applyBorder="1" applyAlignment="1">
      <alignment horizontal="center" vertical="center" wrapText="1"/>
    </xf>
    <xf numFmtId="9" fontId="2" fillId="8" borderId="1" xfId="0" applyNumberFormat="1" applyFont="1" applyFill="1" applyBorder="1" applyAlignment="1">
      <alignment horizontal="center" vertical="center" wrapText="1"/>
    </xf>
    <xf numFmtId="9" fontId="2" fillId="7" borderId="5" xfId="0" applyNumberFormat="1" applyFont="1" applyFill="1" applyBorder="1" applyAlignment="1">
      <alignment horizontal="center" vertical="center" wrapText="1"/>
    </xf>
    <xf numFmtId="9" fontId="0" fillId="6" borderId="20" xfId="0" applyNumberFormat="1" applyFill="1" applyBorder="1" applyAlignment="1">
      <alignment horizontal="center" vertical="center"/>
    </xf>
    <xf numFmtId="0" fontId="2" fillId="10" borderId="1" xfId="0" applyFont="1" applyFill="1" applyBorder="1" applyAlignment="1">
      <alignment vertical="center" wrapText="1"/>
    </xf>
    <xf numFmtId="0" fontId="2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vertical="center" wrapText="1"/>
    </xf>
    <xf numFmtId="0" fontId="0" fillId="10" borderId="0" xfId="0" applyFill="1"/>
    <xf numFmtId="0" fontId="5" fillId="9" borderId="1" xfId="0" applyFont="1" applyFill="1" applyBorder="1" applyAlignment="1" applyProtection="1">
      <alignment horizontal="center" vertical="center" wrapText="1"/>
    </xf>
    <xf numFmtId="0" fontId="5" fillId="9" borderId="22" xfId="0" applyFont="1" applyFill="1" applyBorder="1" applyAlignment="1" applyProtection="1">
      <alignment horizontal="center" vertical="center" wrapText="1"/>
      <protection locked="0"/>
    </xf>
    <xf numFmtId="0" fontId="5" fillId="9" borderId="1" xfId="0" applyFont="1" applyFill="1" applyBorder="1" applyAlignment="1" applyProtection="1">
      <alignment horizontal="center" vertical="center" wrapText="1"/>
      <protection locked="0"/>
    </xf>
    <xf numFmtId="164" fontId="5" fillId="11" borderId="11" xfId="0" applyNumberFormat="1" applyFont="1" applyFill="1" applyBorder="1" applyAlignment="1" applyProtection="1">
      <alignment horizontal="center" vertical="center" wrapText="1"/>
    </xf>
    <xf numFmtId="164" fontId="5" fillId="11" borderId="24" xfId="0" applyNumberFormat="1" applyFont="1" applyFill="1" applyBorder="1" applyAlignment="1" applyProtection="1">
      <alignment horizontal="center" vertical="center" wrapText="1"/>
    </xf>
    <xf numFmtId="164" fontId="5" fillId="11" borderId="11" xfId="0" applyNumberFormat="1" applyFont="1" applyFill="1" applyBorder="1" applyAlignment="1" applyProtection="1">
      <alignment horizontal="center" vertical="center" wrapText="1"/>
      <protection locked="0"/>
    </xf>
    <xf numFmtId="164" fontId="5" fillId="11" borderId="28" xfId="0" applyNumberFormat="1" applyFont="1" applyFill="1" applyBorder="1" applyAlignment="1" applyProtection="1">
      <alignment horizontal="center" vertical="center" wrapText="1"/>
      <protection locked="0"/>
    </xf>
    <xf numFmtId="164" fontId="5" fillId="11" borderId="24" xfId="0" applyNumberFormat="1" applyFont="1" applyFill="1" applyBorder="1" applyAlignment="1" applyProtection="1">
      <alignment horizontal="center" vertical="center" wrapText="1"/>
      <protection locked="0"/>
    </xf>
    <xf numFmtId="164" fontId="5" fillId="11" borderId="28" xfId="0" applyNumberFormat="1" applyFont="1" applyFill="1" applyBorder="1" applyAlignment="1" applyProtection="1">
      <alignment horizontal="center" vertical="center" wrapText="1"/>
    </xf>
    <xf numFmtId="164" fontId="5" fillId="11" borderId="9" xfId="0" applyNumberFormat="1" applyFont="1" applyFill="1" applyBorder="1" applyAlignment="1" applyProtection="1">
      <alignment horizontal="center" vertical="center" wrapText="1"/>
      <protection locked="0"/>
    </xf>
    <xf numFmtId="164" fontId="5" fillId="11" borderId="15" xfId="0" applyNumberFormat="1" applyFont="1" applyFill="1" applyBorder="1" applyAlignment="1" applyProtection="1">
      <alignment horizontal="center" vertical="center" wrapText="1"/>
    </xf>
    <xf numFmtId="0" fontId="0" fillId="12" borderId="0" xfId="0" applyFill="1"/>
    <xf numFmtId="164" fontId="5" fillId="11" borderId="27" xfId="0" applyNumberFormat="1" applyFont="1" applyFill="1" applyBorder="1" applyAlignment="1" applyProtection="1">
      <alignment horizontal="center" vertical="center" wrapText="1"/>
      <protection locked="0"/>
    </xf>
    <xf numFmtId="0" fontId="2" fillId="3" borderId="22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2" fillId="4" borderId="12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25" xfId="0" applyFont="1" applyFill="1" applyBorder="1" applyAlignment="1">
      <alignment horizontal="center" vertical="center" wrapText="1"/>
    </xf>
    <xf numFmtId="0" fontId="2" fillId="8" borderId="12" xfId="0" applyFont="1" applyFill="1" applyBorder="1" applyAlignment="1">
      <alignment horizontal="center" vertical="center" wrapText="1"/>
    </xf>
    <xf numFmtId="0" fontId="2" fillId="8" borderId="6" xfId="0" applyFont="1" applyFill="1" applyBorder="1" applyAlignment="1">
      <alignment horizontal="center" vertical="center" wrapText="1"/>
    </xf>
    <xf numFmtId="0" fontId="2" fillId="8" borderId="2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2" fillId="8" borderId="17" xfId="0" applyFont="1" applyFill="1" applyBorder="1" applyAlignment="1">
      <alignment horizontal="center" vertical="center" wrapText="1"/>
    </xf>
    <xf numFmtId="0" fontId="2" fillId="8" borderId="18" xfId="0" applyFont="1" applyFill="1" applyBorder="1" applyAlignment="1">
      <alignment horizontal="center" vertical="center" wrapText="1"/>
    </xf>
    <xf numFmtId="0" fontId="2" fillId="8" borderId="19" xfId="0" applyFont="1" applyFill="1" applyBorder="1" applyAlignment="1">
      <alignment horizontal="center" vertical="center" wrapText="1"/>
    </xf>
    <xf numFmtId="0" fontId="0" fillId="6" borderId="17" xfId="0" applyFill="1" applyBorder="1" applyAlignment="1">
      <alignment horizontal="center"/>
    </xf>
    <xf numFmtId="0" fontId="0" fillId="6" borderId="18" xfId="0" applyFill="1" applyBorder="1" applyAlignment="1">
      <alignment horizontal="center"/>
    </xf>
    <xf numFmtId="0" fontId="0" fillId="6" borderId="19" xfId="0" applyFill="1" applyBorder="1" applyAlignment="1">
      <alignment horizontal="center"/>
    </xf>
    <xf numFmtId="0" fontId="2" fillId="7" borderId="12" xfId="0" applyFont="1" applyFill="1" applyBorder="1" applyAlignment="1">
      <alignment horizontal="center" vertical="center" wrapText="1"/>
    </xf>
    <xf numFmtId="0" fontId="2" fillId="7" borderId="6" xfId="0" applyFont="1" applyFill="1" applyBorder="1" applyAlignment="1">
      <alignment horizontal="center" vertical="center" wrapText="1"/>
    </xf>
    <xf numFmtId="0" fontId="2" fillId="7" borderId="2" xfId="0" applyFont="1" applyFill="1" applyBorder="1" applyAlignment="1">
      <alignment horizontal="center" vertical="center" wrapText="1"/>
    </xf>
    <xf numFmtId="0" fontId="2" fillId="3" borderId="29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26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164" fontId="6" fillId="11" borderId="9" xfId="0" applyNumberFormat="1" applyFont="1" applyFill="1" applyBorder="1" applyAlignment="1" applyProtection="1">
      <alignment horizontal="center" vertical="center" wrapText="1"/>
      <protection locked="0"/>
    </xf>
    <xf numFmtId="164" fontId="10" fillId="13" borderId="24" xfId="0" applyNumberFormat="1" applyFont="1" applyFill="1" applyBorder="1" applyAlignment="1" applyProtection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8"/>
  <sheetViews>
    <sheetView tabSelected="1" zoomScale="115" zoomScaleNormal="115" workbookViewId="0">
      <pane ySplit="1" topLeftCell="A26" activePane="bottomLeft" state="frozen"/>
      <selection pane="bottomLeft" activeCell="M69" sqref="M69"/>
    </sheetView>
  </sheetViews>
  <sheetFormatPr defaultRowHeight="15" x14ac:dyDescent="0.25"/>
  <cols>
    <col min="2" max="2" width="10.85546875" customWidth="1"/>
    <col min="4" max="4" width="13" customWidth="1"/>
    <col min="6" max="6" width="6.140625" customWidth="1"/>
    <col min="8" max="8" width="9.7109375" customWidth="1"/>
    <col min="10" max="10" width="6.28515625" customWidth="1"/>
    <col min="11" max="11" width="11.28515625" bestFit="1" customWidth="1"/>
  </cols>
  <sheetData>
    <row r="1" spans="1:11" ht="87.75" customHeight="1" thickBot="1" x14ac:dyDescent="0.3">
      <c r="A1" s="28" t="s">
        <v>0</v>
      </c>
      <c r="B1" s="28" t="s">
        <v>1</v>
      </c>
      <c r="C1" s="28" t="s">
        <v>2</v>
      </c>
      <c r="D1" s="28" t="s">
        <v>134</v>
      </c>
      <c r="E1" s="28" t="s">
        <v>3</v>
      </c>
      <c r="F1" s="28" t="s">
        <v>4</v>
      </c>
      <c r="G1" s="28" t="s">
        <v>5</v>
      </c>
      <c r="H1" s="28" t="s">
        <v>6</v>
      </c>
      <c r="I1" s="28" t="s">
        <v>7</v>
      </c>
      <c r="J1" s="28" t="s">
        <v>126</v>
      </c>
      <c r="K1" s="28" t="s">
        <v>135</v>
      </c>
    </row>
    <row r="2" spans="1:11" ht="16.5" thickTop="1" x14ac:dyDescent="0.25">
      <c r="A2" s="109" t="s">
        <v>8</v>
      </c>
      <c r="B2" s="110" t="s">
        <v>8</v>
      </c>
      <c r="C2" s="18" t="s">
        <v>9</v>
      </c>
      <c r="D2" s="19" t="s">
        <v>10</v>
      </c>
      <c r="E2" s="33"/>
      <c r="F2" s="38" t="s">
        <v>146</v>
      </c>
      <c r="G2" s="38" t="s">
        <v>146</v>
      </c>
      <c r="H2" s="41" t="s">
        <v>146</v>
      </c>
      <c r="I2" s="38" t="s">
        <v>146</v>
      </c>
      <c r="J2" s="38" t="s">
        <v>146</v>
      </c>
      <c r="K2" s="90">
        <v>43180</v>
      </c>
    </row>
    <row r="3" spans="1:11" ht="15.75" x14ac:dyDescent="0.25">
      <c r="A3" s="106"/>
      <c r="B3" s="95"/>
      <c r="C3" s="2" t="s">
        <v>12</v>
      </c>
      <c r="D3" s="1" t="s">
        <v>13</v>
      </c>
      <c r="E3" s="3" t="s">
        <v>11</v>
      </c>
      <c r="F3" s="39" t="s">
        <v>146</v>
      </c>
      <c r="G3" s="39" t="s">
        <v>146</v>
      </c>
      <c r="H3" s="39" t="s">
        <v>146</v>
      </c>
      <c r="I3" s="39" t="s">
        <v>146</v>
      </c>
      <c r="J3" s="39" t="s">
        <v>146</v>
      </c>
      <c r="K3" s="86">
        <v>43166</v>
      </c>
    </row>
    <row r="4" spans="1:11" ht="15.75" x14ac:dyDescent="0.25">
      <c r="A4" s="100" t="s">
        <v>127</v>
      </c>
      <c r="B4" s="101"/>
      <c r="C4" s="36">
        <v>2</v>
      </c>
      <c r="D4" s="10"/>
      <c r="E4" s="9"/>
      <c r="F4" s="37">
        <f>ROWS(F2:F3)-COUNTBLANK(F2:F3)</f>
        <v>2</v>
      </c>
      <c r="G4" s="37">
        <f>ROWS(G2:G3)-COUNTBLANK(G2:G3)</f>
        <v>2</v>
      </c>
      <c r="H4" s="37">
        <f>ROWS(H2:H3)-COUNTBLANK(H2:H3)</f>
        <v>2</v>
      </c>
      <c r="I4" s="37">
        <f>ROWS(I2:I3)-COUNTBLANK(I2:I3)</f>
        <v>2</v>
      </c>
      <c r="J4" s="37">
        <f>ROWS(J2:J3)-COUNTBLANK(J2:J3)</f>
        <v>2</v>
      </c>
      <c r="K4" s="20"/>
    </row>
    <row r="5" spans="1:11" ht="15.75" customHeight="1" thickBot="1" x14ac:dyDescent="0.3">
      <c r="A5" s="112" t="s">
        <v>133</v>
      </c>
      <c r="B5" s="113"/>
      <c r="C5" s="113"/>
      <c r="D5" s="113"/>
      <c r="E5" s="114"/>
      <c r="F5" s="73">
        <f>F4/C4</f>
        <v>1</v>
      </c>
      <c r="G5" s="73">
        <f>G4/C4</f>
        <v>1</v>
      </c>
      <c r="H5" s="73">
        <f>H4/C4</f>
        <v>1</v>
      </c>
      <c r="I5" s="73">
        <f>I4/C4</f>
        <v>1</v>
      </c>
      <c r="J5" s="73">
        <f>J4/C4</f>
        <v>1</v>
      </c>
      <c r="K5" s="34"/>
    </row>
    <row r="6" spans="1:11" ht="17.25" thickTop="1" thickBot="1" x14ac:dyDescent="0.3">
      <c r="A6" s="29"/>
      <c r="B6" s="29"/>
      <c r="C6" s="29"/>
      <c r="D6" s="30"/>
      <c r="E6" s="31"/>
      <c r="F6" s="29"/>
      <c r="G6" s="29"/>
      <c r="H6" s="29"/>
      <c r="I6" s="29"/>
      <c r="J6" s="29"/>
      <c r="K6" s="32"/>
    </row>
    <row r="7" spans="1:11" ht="16.5" thickTop="1" x14ac:dyDescent="0.25">
      <c r="A7" s="109" t="s">
        <v>14</v>
      </c>
      <c r="B7" s="110" t="s">
        <v>15</v>
      </c>
      <c r="C7" s="18" t="s">
        <v>137</v>
      </c>
      <c r="D7" s="19" t="s">
        <v>16</v>
      </c>
      <c r="E7" s="111" t="s">
        <v>142</v>
      </c>
      <c r="F7" s="38" t="s">
        <v>146</v>
      </c>
      <c r="G7" s="38" t="s">
        <v>146</v>
      </c>
      <c r="H7" s="38" t="s">
        <v>146</v>
      </c>
      <c r="I7" s="38" t="s">
        <v>146</v>
      </c>
      <c r="J7" s="38" t="s">
        <v>146</v>
      </c>
      <c r="K7" s="131">
        <v>43431</v>
      </c>
    </row>
    <row r="8" spans="1:11" ht="15.75" x14ac:dyDescent="0.25">
      <c r="A8" s="106"/>
      <c r="B8" s="95"/>
      <c r="C8" s="2" t="s">
        <v>17</v>
      </c>
      <c r="D8" s="1" t="s">
        <v>18</v>
      </c>
      <c r="E8" s="98"/>
      <c r="F8" s="39" t="s">
        <v>146</v>
      </c>
      <c r="G8" s="39" t="s">
        <v>146</v>
      </c>
      <c r="H8" s="39" t="s">
        <v>146</v>
      </c>
      <c r="I8" s="39" t="s">
        <v>146</v>
      </c>
      <c r="J8" s="39" t="s">
        <v>146</v>
      </c>
      <c r="K8" s="86">
        <v>43160</v>
      </c>
    </row>
    <row r="9" spans="1:11" ht="15.75" x14ac:dyDescent="0.25">
      <c r="A9" s="106"/>
      <c r="B9" s="95"/>
      <c r="C9" s="2" t="s">
        <v>19</v>
      </c>
      <c r="D9" s="1" t="s">
        <v>20</v>
      </c>
      <c r="E9" s="98"/>
      <c r="F9" s="39" t="s">
        <v>146</v>
      </c>
      <c r="G9" s="39" t="s">
        <v>146</v>
      </c>
      <c r="H9" s="39" t="s">
        <v>146</v>
      </c>
      <c r="I9" s="39" t="s">
        <v>146</v>
      </c>
      <c r="J9" s="39" t="s">
        <v>146</v>
      </c>
      <c r="K9" s="86">
        <v>43244</v>
      </c>
    </row>
    <row r="10" spans="1:11" ht="15.75" x14ac:dyDescent="0.25">
      <c r="A10" s="106"/>
      <c r="B10" s="95"/>
      <c r="C10" s="78" t="s">
        <v>42</v>
      </c>
      <c r="D10" s="77" t="s">
        <v>21</v>
      </c>
      <c r="E10" s="98"/>
      <c r="F10" s="83" t="s">
        <v>146</v>
      </c>
      <c r="G10" s="39" t="s">
        <v>146</v>
      </c>
      <c r="H10" s="39" t="s">
        <v>146</v>
      </c>
      <c r="I10" s="39" t="s">
        <v>146</v>
      </c>
      <c r="J10" s="39" t="s">
        <v>146</v>
      </c>
      <c r="K10" s="86">
        <v>43244</v>
      </c>
    </row>
    <row r="11" spans="1:11" ht="16.5" thickBot="1" x14ac:dyDescent="0.3">
      <c r="A11" s="106"/>
      <c r="B11" s="62" t="s">
        <v>22</v>
      </c>
      <c r="C11" s="63" t="s">
        <v>23</v>
      </c>
      <c r="D11" s="64" t="s">
        <v>24</v>
      </c>
      <c r="E11" s="98"/>
      <c r="F11" s="65" t="s">
        <v>146</v>
      </c>
      <c r="G11" s="65" t="s">
        <v>146</v>
      </c>
      <c r="H11" s="65" t="s">
        <v>146</v>
      </c>
      <c r="I11" s="65" t="s">
        <v>146</v>
      </c>
      <c r="J11" s="65" t="s">
        <v>147</v>
      </c>
      <c r="K11" s="93">
        <v>43431</v>
      </c>
    </row>
    <row r="12" spans="1:11" ht="16.5" thickBot="1" x14ac:dyDescent="0.3">
      <c r="A12" s="106"/>
      <c r="B12" s="62" t="s">
        <v>25</v>
      </c>
      <c r="C12" s="63" t="s">
        <v>26</v>
      </c>
      <c r="D12" s="64" t="s">
        <v>27</v>
      </c>
      <c r="E12" s="99"/>
      <c r="F12" s="65" t="s">
        <v>146</v>
      </c>
      <c r="G12" s="65" t="s">
        <v>146</v>
      </c>
      <c r="H12" s="65" t="s">
        <v>146</v>
      </c>
      <c r="I12" s="65" t="s">
        <v>146</v>
      </c>
      <c r="J12" s="65" t="s">
        <v>146</v>
      </c>
      <c r="K12" s="93">
        <v>43257</v>
      </c>
    </row>
    <row r="13" spans="1:11" ht="15.75" x14ac:dyDescent="0.25">
      <c r="A13" s="100" t="s">
        <v>127</v>
      </c>
      <c r="B13" s="102"/>
      <c r="C13" s="56">
        <v>6</v>
      </c>
      <c r="D13" s="57"/>
      <c r="E13" s="58"/>
      <c r="F13" s="59">
        <v>6</v>
      </c>
      <c r="G13" s="59">
        <f>ROWS(G7:G12)-COUNTBLANK(G7:G12)</f>
        <v>6</v>
      </c>
      <c r="H13" s="59">
        <v>6</v>
      </c>
      <c r="I13" s="59">
        <f>ROWS(I7:I12)-COUNTBLANK(I7:I12)</f>
        <v>6</v>
      </c>
      <c r="J13" s="59">
        <f>ROWS(J7:J12)-COUNTBLANK(J7:J12)</f>
        <v>6</v>
      </c>
      <c r="K13" s="60"/>
    </row>
    <row r="14" spans="1:11" ht="15.75" x14ac:dyDescent="0.25">
      <c r="A14" s="103" t="s">
        <v>132</v>
      </c>
      <c r="B14" s="104"/>
      <c r="C14" s="104"/>
      <c r="D14" s="104"/>
      <c r="E14" s="105"/>
      <c r="F14" s="74">
        <f>F13/C13</f>
        <v>1</v>
      </c>
      <c r="G14" s="74">
        <f>G13/C13</f>
        <v>1</v>
      </c>
      <c r="H14" s="74">
        <f>H13/C13</f>
        <v>1</v>
      </c>
      <c r="I14" s="74">
        <f>I13/C13</f>
        <v>1</v>
      </c>
      <c r="J14" s="74">
        <f>J13/C13</f>
        <v>1</v>
      </c>
      <c r="K14" s="21"/>
    </row>
    <row r="15" spans="1:11" ht="16.5" thickBot="1" x14ac:dyDescent="0.3">
      <c r="A15" s="106" t="s">
        <v>28</v>
      </c>
      <c r="B15" s="53" t="s">
        <v>29</v>
      </c>
      <c r="C15" s="50" t="s">
        <v>30</v>
      </c>
      <c r="D15" s="51" t="s">
        <v>31</v>
      </c>
      <c r="E15" s="54"/>
      <c r="F15" s="52" t="s">
        <v>146</v>
      </c>
      <c r="G15" s="52" t="s">
        <v>146</v>
      </c>
      <c r="H15" s="52" t="s">
        <v>146</v>
      </c>
      <c r="I15" s="52" t="s">
        <v>146</v>
      </c>
      <c r="J15" s="52"/>
      <c r="K15" s="132"/>
    </row>
    <row r="16" spans="1:11" ht="15.75" x14ac:dyDescent="0.25">
      <c r="A16" s="106"/>
      <c r="B16" s="107" t="s">
        <v>32</v>
      </c>
      <c r="C16" s="43" t="s">
        <v>33</v>
      </c>
      <c r="D16" s="44" t="s">
        <v>34</v>
      </c>
      <c r="E16" s="108" t="s">
        <v>35</v>
      </c>
      <c r="F16" s="46" t="s">
        <v>146</v>
      </c>
      <c r="G16" s="46" t="s">
        <v>146</v>
      </c>
      <c r="H16" s="46" t="s">
        <v>146</v>
      </c>
      <c r="I16" s="46" t="s">
        <v>146</v>
      </c>
      <c r="J16" s="46" t="s">
        <v>146</v>
      </c>
      <c r="K16" s="91">
        <v>43213</v>
      </c>
    </row>
    <row r="17" spans="1:12" ht="16.5" thickBot="1" x14ac:dyDescent="0.3">
      <c r="A17" s="106"/>
      <c r="B17" s="95"/>
      <c r="C17" s="2" t="s">
        <v>36</v>
      </c>
      <c r="D17" s="1" t="s">
        <v>37</v>
      </c>
      <c r="E17" s="98"/>
      <c r="F17" s="81" t="s">
        <v>146</v>
      </c>
      <c r="G17" s="40" t="s">
        <v>146</v>
      </c>
      <c r="H17" s="40" t="s">
        <v>146</v>
      </c>
      <c r="I17" s="40" t="s">
        <v>146</v>
      </c>
      <c r="J17" s="40" t="s">
        <v>146</v>
      </c>
      <c r="K17" s="84">
        <v>43215</v>
      </c>
    </row>
    <row r="18" spans="1:12" ht="15.75" x14ac:dyDescent="0.25">
      <c r="A18" s="106"/>
      <c r="B18" s="95"/>
      <c r="C18" s="2" t="s">
        <v>38</v>
      </c>
      <c r="D18" s="1" t="s">
        <v>39</v>
      </c>
      <c r="E18" s="98"/>
      <c r="F18" s="82" t="s">
        <v>146</v>
      </c>
      <c r="G18" s="40" t="s">
        <v>146</v>
      </c>
      <c r="H18" s="40" t="s">
        <v>146</v>
      </c>
      <c r="I18" s="40" t="s">
        <v>146</v>
      </c>
      <c r="J18" s="40" t="s">
        <v>146</v>
      </c>
      <c r="K18" s="84">
        <v>43220</v>
      </c>
    </row>
    <row r="19" spans="1:12" ht="15.75" x14ac:dyDescent="0.25">
      <c r="A19" s="106"/>
      <c r="B19" s="95"/>
      <c r="C19" s="2" t="s">
        <v>40</v>
      </c>
      <c r="D19" s="1" t="s">
        <v>41</v>
      </c>
      <c r="E19" s="98"/>
      <c r="F19" s="40" t="s">
        <v>146</v>
      </c>
      <c r="G19" s="40" t="s">
        <v>146</v>
      </c>
      <c r="H19" s="40" t="s">
        <v>146</v>
      </c>
      <c r="I19" s="40" t="s">
        <v>146</v>
      </c>
      <c r="J19" s="40" t="s">
        <v>146</v>
      </c>
      <c r="K19" s="84">
        <v>42766</v>
      </c>
    </row>
    <row r="20" spans="1:12" ht="15.75" x14ac:dyDescent="0.25">
      <c r="A20" s="106"/>
      <c r="B20" s="95"/>
      <c r="C20" s="2" t="s">
        <v>42</v>
      </c>
      <c r="D20" s="1" t="s">
        <v>43</v>
      </c>
      <c r="E20" s="98"/>
      <c r="F20" s="40" t="s">
        <v>146</v>
      </c>
      <c r="G20" s="40" t="s">
        <v>146</v>
      </c>
      <c r="H20" s="40" t="s">
        <v>146</v>
      </c>
      <c r="I20" s="40" t="s">
        <v>146</v>
      </c>
      <c r="J20" s="40" t="s">
        <v>146</v>
      </c>
      <c r="K20" s="84">
        <v>43213</v>
      </c>
      <c r="L20" s="80"/>
    </row>
    <row r="21" spans="1:12" ht="16.5" thickBot="1" x14ac:dyDescent="0.3">
      <c r="A21" s="106"/>
      <c r="B21" s="95"/>
      <c r="C21" s="2" t="s">
        <v>44</v>
      </c>
      <c r="D21" s="1" t="s">
        <v>45</v>
      </c>
      <c r="E21" s="98"/>
      <c r="F21" s="40" t="s">
        <v>146</v>
      </c>
      <c r="G21" s="40" t="s">
        <v>146</v>
      </c>
      <c r="H21" s="40" t="s">
        <v>146</v>
      </c>
      <c r="I21" s="40" t="s">
        <v>146</v>
      </c>
      <c r="J21" s="40" t="s">
        <v>146</v>
      </c>
      <c r="K21" s="84">
        <v>42810</v>
      </c>
    </row>
    <row r="22" spans="1:12" ht="15.75" x14ac:dyDescent="0.25">
      <c r="A22" s="106"/>
      <c r="B22" s="95"/>
      <c r="C22" s="2" t="s">
        <v>46</v>
      </c>
      <c r="D22" s="1" t="s">
        <v>47</v>
      </c>
      <c r="E22" s="98"/>
      <c r="F22" s="82" t="s">
        <v>146</v>
      </c>
      <c r="G22" s="40" t="s">
        <v>146</v>
      </c>
      <c r="H22" s="40" t="s">
        <v>146</v>
      </c>
      <c r="I22" s="40" t="s">
        <v>146</v>
      </c>
      <c r="J22" s="40" t="s">
        <v>146</v>
      </c>
      <c r="K22" s="84">
        <v>43262</v>
      </c>
    </row>
    <row r="23" spans="1:12" ht="15.75" x14ac:dyDescent="0.25">
      <c r="A23" s="106"/>
      <c r="B23" s="95"/>
      <c r="C23" s="2" t="s">
        <v>48</v>
      </c>
      <c r="D23" s="1" t="s">
        <v>49</v>
      </c>
      <c r="E23" s="98"/>
      <c r="F23" s="40" t="s">
        <v>146</v>
      </c>
      <c r="G23" s="40" t="s">
        <v>146</v>
      </c>
      <c r="H23" s="40" t="s">
        <v>146</v>
      </c>
      <c r="I23" s="40" t="s">
        <v>146</v>
      </c>
      <c r="J23" s="40" t="s">
        <v>146</v>
      </c>
      <c r="K23" s="84">
        <v>43265</v>
      </c>
    </row>
    <row r="24" spans="1:12" ht="16.5" thickBot="1" x14ac:dyDescent="0.3">
      <c r="A24" s="106"/>
      <c r="B24" s="95"/>
      <c r="C24" s="2" t="s">
        <v>50</v>
      </c>
      <c r="D24" s="1" t="s">
        <v>51</v>
      </c>
      <c r="E24" s="98"/>
      <c r="F24" s="40" t="s">
        <v>146</v>
      </c>
      <c r="G24" s="40" t="s">
        <v>146</v>
      </c>
      <c r="H24" s="40" t="s">
        <v>146</v>
      </c>
      <c r="I24" s="40" t="s">
        <v>146</v>
      </c>
      <c r="J24" s="40" t="s">
        <v>146</v>
      </c>
      <c r="K24" s="84">
        <v>43171</v>
      </c>
    </row>
    <row r="25" spans="1:12" ht="16.5" thickBot="1" x14ac:dyDescent="0.3">
      <c r="A25" s="106"/>
      <c r="B25" s="95"/>
      <c r="C25" s="2" t="s">
        <v>52</v>
      </c>
      <c r="D25" s="1" t="s">
        <v>53</v>
      </c>
      <c r="E25" s="98"/>
      <c r="F25" s="82" t="s">
        <v>146</v>
      </c>
      <c r="G25" s="40" t="s">
        <v>146</v>
      </c>
      <c r="H25" s="40" t="s">
        <v>146</v>
      </c>
      <c r="I25" s="40" t="s">
        <v>146</v>
      </c>
      <c r="J25" s="40" t="s">
        <v>146</v>
      </c>
      <c r="K25" s="84">
        <v>43252</v>
      </c>
    </row>
    <row r="26" spans="1:12" ht="16.5" thickBot="1" x14ac:dyDescent="0.3">
      <c r="A26" s="106"/>
      <c r="B26" s="96"/>
      <c r="C26" s="50" t="s">
        <v>54</v>
      </c>
      <c r="D26" s="51" t="s">
        <v>55</v>
      </c>
      <c r="E26" s="99"/>
      <c r="F26" s="82" t="s">
        <v>146</v>
      </c>
      <c r="G26" s="52" t="s">
        <v>146</v>
      </c>
      <c r="H26" s="52" t="s">
        <v>146</v>
      </c>
      <c r="I26" s="52" t="s">
        <v>146</v>
      </c>
      <c r="J26" s="52" t="s">
        <v>146</v>
      </c>
      <c r="K26" s="85">
        <v>43258</v>
      </c>
    </row>
    <row r="27" spans="1:12" ht="15.75" x14ac:dyDescent="0.25">
      <c r="A27" s="106"/>
      <c r="B27" s="94" t="s">
        <v>56</v>
      </c>
      <c r="C27" s="43" t="s">
        <v>57</v>
      </c>
      <c r="D27" s="44" t="s">
        <v>58</v>
      </c>
      <c r="E27" s="45" t="s">
        <v>59</v>
      </c>
      <c r="F27" s="81" t="s">
        <v>146</v>
      </c>
      <c r="G27" s="46" t="s">
        <v>146</v>
      </c>
      <c r="H27" s="46" t="s">
        <v>146</v>
      </c>
      <c r="I27" s="46" t="s">
        <v>146</v>
      </c>
      <c r="J27" s="46" t="s">
        <v>146</v>
      </c>
      <c r="K27" s="91">
        <v>43255</v>
      </c>
    </row>
    <row r="28" spans="1:12" ht="24" x14ac:dyDescent="0.25">
      <c r="A28" s="106"/>
      <c r="B28" s="95"/>
      <c r="C28" s="2" t="s">
        <v>61</v>
      </c>
      <c r="D28" s="1" t="s">
        <v>62</v>
      </c>
      <c r="E28" s="8" t="s">
        <v>60</v>
      </c>
      <c r="F28" s="81" t="s">
        <v>146</v>
      </c>
      <c r="G28" s="40" t="s">
        <v>146</v>
      </c>
      <c r="H28" s="40" t="s">
        <v>146</v>
      </c>
      <c r="I28" s="40" t="s">
        <v>146</v>
      </c>
      <c r="J28" s="40" t="s">
        <v>146</v>
      </c>
      <c r="K28" s="84">
        <v>43258</v>
      </c>
    </row>
    <row r="29" spans="1:12" ht="16.5" thickBot="1" x14ac:dyDescent="0.3">
      <c r="A29" s="106"/>
      <c r="B29" s="96"/>
      <c r="C29" s="50" t="s">
        <v>63</v>
      </c>
      <c r="D29" s="51" t="s">
        <v>64</v>
      </c>
      <c r="E29" s="55"/>
      <c r="F29" s="81" t="s">
        <v>146</v>
      </c>
      <c r="G29" s="52" t="s">
        <v>146</v>
      </c>
      <c r="H29" s="52" t="s">
        <v>146</v>
      </c>
      <c r="I29" s="52" t="s">
        <v>146</v>
      </c>
      <c r="J29" s="52" t="s">
        <v>146</v>
      </c>
      <c r="K29" s="85">
        <v>43160</v>
      </c>
    </row>
    <row r="30" spans="1:12" ht="15.75" x14ac:dyDescent="0.25">
      <c r="A30" s="106"/>
      <c r="B30" s="94" t="s">
        <v>65</v>
      </c>
      <c r="C30" s="47" t="s">
        <v>66</v>
      </c>
      <c r="D30" s="48" t="s">
        <v>67</v>
      </c>
      <c r="E30" s="97" t="s">
        <v>68</v>
      </c>
      <c r="F30" s="40" t="s">
        <v>146</v>
      </c>
      <c r="G30" s="49" t="s">
        <v>146</v>
      </c>
      <c r="H30" s="49" t="s">
        <v>146</v>
      </c>
      <c r="I30" s="49" t="s">
        <v>146</v>
      </c>
      <c r="J30" s="49" t="s">
        <v>146</v>
      </c>
      <c r="K30" s="89">
        <v>43206</v>
      </c>
    </row>
    <row r="31" spans="1:12" ht="15.75" x14ac:dyDescent="0.25">
      <c r="A31" s="106"/>
      <c r="B31" s="95"/>
      <c r="C31" s="2" t="s">
        <v>69</v>
      </c>
      <c r="D31" s="1" t="s">
        <v>70</v>
      </c>
      <c r="E31" s="98"/>
      <c r="F31" s="40" t="s">
        <v>146</v>
      </c>
      <c r="G31" s="40" t="s">
        <v>146</v>
      </c>
      <c r="H31" s="40" t="s">
        <v>146</v>
      </c>
      <c r="I31" s="40" t="s">
        <v>146</v>
      </c>
      <c r="J31" s="40" t="s">
        <v>146</v>
      </c>
      <c r="K31" s="84">
        <v>43206</v>
      </c>
    </row>
    <row r="32" spans="1:12" ht="15.75" x14ac:dyDescent="0.25">
      <c r="A32" s="106"/>
      <c r="B32" s="95"/>
      <c r="C32" s="2" t="s">
        <v>71</v>
      </c>
      <c r="D32" s="5" t="s">
        <v>145</v>
      </c>
      <c r="E32" s="98"/>
      <c r="F32" s="40" t="s">
        <v>146</v>
      </c>
      <c r="G32" s="40" t="s">
        <v>146</v>
      </c>
      <c r="H32" s="40" t="s">
        <v>146</v>
      </c>
      <c r="I32" s="40" t="s">
        <v>146</v>
      </c>
      <c r="J32" s="40" t="s">
        <v>146</v>
      </c>
      <c r="K32" s="84">
        <v>43264</v>
      </c>
    </row>
    <row r="33" spans="1:11" ht="15.75" x14ac:dyDescent="0.25">
      <c r="A33" s="106"/>
      <c r="B33" s="95"/>
      <c r="C33" s="2" t="s">
        <v>72</v>
      </c>
      <c r="D33" s="1" t="s">
        <v>73</v>
      </c>
      <c r="E33" s="98"/>
      <c r="F33" s="40" t="s">
        <v>146</v>
      </c>
      <c r="G33" s="40" t="s">
        <v>146</v>
      </c>
      <c r="H33" s="40" t="s">
        <v>146</v>
      </c>
      <c r="I33" s="40" t="s">
        <v>146</v>
      </c>
      <c r="J33" s="40" t="s">
        <v>146</v>
      </c>
      <c r="K33" s="84">
        <v>43208</v>
      </c>
    </row>
    <row r="34" spans="1:11" ht="15.75" x14ac:dyDescent="0.25">
      <c r="A34" s="106"/>
      <c r="B34" s="95"/>
      <c r="C34" s="2" t="s">
        <v>74</v>
      </c>
      <c r="D34" s="1" t="s">
        <v>75</v>
      </c>
      <c r="E34" s="98"/>
      <c r="F34" s="40" t="s">
        <v>146</v>
      </c>
      <c r="G34" s="40" t="s">
        <v>146</v>
      </c>
      <c r="H34" s="40" t="s">
        <v>146</v>
      </c>
      <c r="I34" s="40" t="s">
        <v>146</v>
      </c>
      <c r="J34" s="40" t="s">
        <v>146</v>
      </c>
      <c r="K34" s="84">
        <v>43269</v>
      </c>
    </row>
    <row r="35" spans="1:11" ht="15.75" x14ac:dyDescent="0.25">
      <c r="A35" s="106"/>
      <c r="B35" s="95"/>
      <c r="C35" s="2" t="s">
        <v>76</v>
      </c>
      <c r="D35" s="1" t="s">
        <v>77</v>
      </c>
      <c r="E35" s="98"/>
      <c r="F35" s="40" t="s">
        <v>146</v>
      </c>
      <c r="G35" s="40" t="s">
        <v>146</v>
      </c>
      <c r="H35" s="40" t="s">
        <v>146</v>
      </c>
      <c r="I35" s="40" t="s">
        <v>146</v>
      </c>
      <c r="J35" s="40" t="s">
        <v>146</v>
      </c>
      <c r="K35" s="84">
        <v>43131</v>
      </c>
    </row>
    <row r="36" spans="1:11" ht="16.5" thickBot="1" x14ac:dyDescent="0.3">
      <c r="A36" s="106"/>
      <c r="B36" s="96"/>
      <c r="C36" s="50" t="s">
        <v>78</v>
      </c>
      <c r="D36" s="51" t="s">
        <v>79</v>
      </c>
      <c r="E36" s="99"/>
      <c r="F36" s="40" t="s">
        <v>146</v>
      </c>
      <c r="G36" s="52" t="s">
        <v>146</v>
      </c>
      <c r="H36" s="52" t="s">
        <v>146</v>
      </c>
      <c r="I36" s="52" t="s">
        <v>146</v>
      </c>
      <c r="J36" s="52" t="s">
        <v>146</v>
      </c>
      <c r="K36" s="85">
        <v>43272</v>
      </c>
    </row>
    <row r="37" spans="1:11" ht="15.75" x14ac:dyDescent="0.25">
      <c r="A37" s="106"/>
      <c r="B37" s="94" t="s">
        <v>80</v>
      </c>
      <c r="C37" s="47" t="s">
        <v>81</v>
      </c>
      <c r="D37" s="48" t="s">
        <v>82</v>
      </c>
      <c r="E37" s="68"/>
      <c r="F37" s="49" t="s">
        <v>146</v>
      </c>
      <c r="G37" s="49" t="s">
        <v>146</v>
      </c>
      <c r="H37" s="49" t="s">
        <v>146</v>
      </c>
      <c r="I37" s="49" t="s">
        <v>146</v>
      </c>
      <c r="J37" s="49" t="s">
        <v>146</v>
      </c>
      <c r="K37" s="89">
        <v>43146</v>
      </c>
    </row>
    <row r="38" spans="1:11" ht="15.75" x14ac:dyDescent="0.25">
      <c r="A38" s="106"/>
      <c r="B38" s="95"/>
      <c r="C38" s="2" t="s">
        <v>83</v>
      </c>
      <c r="D38" s="1" t="s">
        <v>84</v>
      </c>
      <c r="E38" s="42"/>
      <c r="F38" s="40" t="s">
        <v>146</v>
      </c>
      <c r="G38" s="40" t="s">
        <v>146</v>
      </c>
      <c r="H38" s="40" t="s">
        <v>146</v>
      </c>
      <c r="I38" s="40" t="s">
        <v>146</v>
      </c>
      <c r="J38" s="40" t="s">
        <v>146</v>
      </c>
      <c r="K38" s="84">
        <v>43122</v>
      </c>
    </row>
    <row r="39" spans="1:11" ht="24" x14ac:dyDescent="0.25">
      <c r="A39" s="106"/>
      <c r="B39" s="95"/>
      <c r="C39" s="2" t="s">
        <v>85</v>
      </c>
      <c r="D39" s="5" t="s">
        <v>86</v>
      </c>
      <c r="E39" s="6" t="s">
        <v>143</v>
      </c>
      <c r="F39" s="40" t="s">
        <v>146</v>
      </c>
      <c r="G39" s="40" t="s">
        <v>146</v>
      </c>
      <c r="H39" s="40" t="s">
        <v>146</v>
      </c>
      <c r="I39" s="40" t="s">
        <v>146</v>
      </c>
      <c r="J39" s="40" t="s">
        <v>146</v>
      </c>
      <c r="K39" s="84">
        <v>43131</v>
      </c>
    </row>
    <row r="40" spans="1:11" ht="15.75" x14ac:dyDescent="0.25">
      <c r="A40" s="106"/>
      <c r="B40" s="95"/>
      <c r="C40" s="78" t="s">
        <v>136</v>
      </c>
      <c r="D40" s="77" t="s">
        <v>86</v>
      </c>
      <c r="E40" s="79"/>
      <c r="F40" s="40" t="s">
        <v>146</v>
      </c>
      <c r="G40" s="40" t="s">
        <v>146</v>
      </c>
      <c r="H40" s="40" t="s">
        <v>146</v>
      </c>
      <c r="I40" s="40" t="s">
        <v>146</v>
      </c>
      <c r="J40" s="40" t="s">
        <v>146</v>
      </c>
      <c r="K40" s="84">
        <v>43138</v>
      </c>
    </row>
    <row r="41" spans="1:11" ht="15.75" x14ac:dyDescent="0.25">
      <c r="A41" s="106"/>
      <c r="B41" s="95"/>
      <c r="C41" s="2" t="s">
        <v>87</v>
      </c>
      <c r="D41" s="1" t="s">
        <v>88</v>
      </c>
      <c r="E41" s="4"/>
      <c r="F41" s="40" t="s">
        <v>146</v>
      </c>
      <c r="G41" s="40" t="s">
        <v>146</v>
      </c>
      <c r="H41" s="40" t="s">
        <v>146</v>
      </c>
      <c r="I41" s="40" t="s">
        <v>146</v>
      </c>
      <c r="J41" s="40" t="s">
        <v>146</v>
      </c>
      <c r="K41" s="84">
        <v>43146</v>
      </c>
    </row>
    <row r="42" spans="1:11" ht="16.5" thickBot="1" x14ac:dyDescent="0.3">
      <c r="A42" s="106"/>
      <c r="B42" s="96"/>
      <c r="C42" s="50" t="s">
        <v>89</v>
      </c>
      <c r="D42" s="69" t="s">
        <v>90</v>
      </c>
      <c r="E42" s="55"/>
      <c r="F42" s="52" t="s">
        <v>146</v>
      </c>
      <c r="G42" s="52" t="s">
        <v>146</v>
      </c>
      <c r="H42" s="52" t="s">
        <v>146</v>
      </c>
      <c r="I42" s="52" t="s">
        <v>146</v>
      </c>
      <c r="J42" s="52" t="s">
        <v>146</v>
      </c>
      <c r="K42" s="85">
        <v>43129</v>
      </c>
    </row>
    <row r="43" spans="1:11" ht="15.75" x14ac:dyDescent="0.25">
      <c r="A43" s="100" t="s">
        <v>127</v>
      </c>
      <c r="B43" s="102"/>
      <c r="C43" s="56">
        <v>28</v>
      </c>
      <c r="D43" s="66"/>
      <c r="E43" s="67"/>
      <c r="F43" s="59">
        <v>28</v>
      </c>
      <c r="G43" s="59">
        <v>28</v>
      </c>
      <c r="H43" s="59">
        <f>ROWS(H15:H42)-COUNTBLANK(H15:H42)</f>
        <v>28</v>
      </c>
      <c r="I43" s="59">
        <f>ROWS(I15:I42)-COUNTBLANK(I15:I42)</f>
        <v>28</v>
      </c>
      <c r="J43" s="59">
        <v>27</v>
      </c>
      <c r="K43" s="60"/>
    </row>
    <row r="44" spans="1:11" ht="15.75" x14ac:dyDescent="0.25">
      <c r="A44" s="103" t="s">
        <v>131</v>
      </c>
      <c r="B44" s="104"/>
      <c r="C44" s="104"/>
      <c r="D44" s="104"/>
      <c r="E44" s="105"/>
      <c r="F44" s="74">
        <v>1</v>
      </c>
      <c r="G44" s="74">
        <v>1</v>
      </c>
      <c r="H44" s="74">
        <f>H43/C43</f>
        <v>1</v>
      </c>
      <c r="I44" s="74">
        <f>I43/C43</f>
        <v>1</v>
      </c>
      <c r="J44" s="74">
        <f>J43/C43</f>
        <v>0.9642857142857143</v>
      </c>
      <c r="K44" s="21"/>
    </row>
    <row r="45" spans="1:11" ht="24.75" thickBot="1" x14ac:dyDescent="0.3">
      <c r="A45" s="124" t="s">
        <v>91</v>
      </c>
      <c r="B45" s="53" t="s">
        <v>92</v>
      </c>
      <c r="C45" s="50" t="s">
        <v>93</v>
      </c>
      <c r="D45" s="51" t="s">
        <v>29</v>
      </c>
      <c r="E45" s="54" t="s">
        <v>138</v>
      </c>
      <c r="F45" s="70" t="s">
        <v>146</v>
      </c>
      <c r="G45" s="61" t="s">
        <v>146</v>
      </c>
      <c r="H45" s="61" t="s">
        <v>146</v>
      </c>
      <c r="I45" s="61" t="s">
        <v>146</v>
      </c>
      <c r="J45" s="61" t="s">
        <v>146</v>
      </c>
      <c r="K45" s="88">
        <v>43328</v>
      </c>
    </row>
    <row r="46" spans="1:11" ht="31.5" x14ac:dyDescent="0.25">
      <c r="A46" s="125"/>
      <c r="B46" s="94" t="s">
        <v>94</v>
      </c>
      <c r="C46" s="47" t="s">
        <v>95</v>
      </c>
      <c r="D46" s="48" t="s">
        <v>96</v>
      </c>
      <c r="E46" s="97" t="s">
        <v>144</v>
      </c>
      <c r="F46" s="71" t="s">
        <v>146</v>
      </c>
      <c r="G46" s="71" t="s">
        <v>146</v>
      </c>
      <c r="H46" s="71" t="s">
        <v>146</v>
      </c>
      <c r="I46" s="71" t="s">
        <v>146</v>
      </c>
      <c r="J46" s="71" t="s">
        <v>146</v>
      </c>
      <c r="K46" s="87">
        <v>43220</v>
      </c>
    </row>
    <row r="47" spans="1:11" ht="15.75" x14ac:dyDescent="0.25">
      <c r="A47" s="125"/>
      <c r="B47" s="95"/>
      <c r="C47" s="2" t="s">
        <v>97</v>
      </c>
      <c r="D47" s="1" t="s">
        <v>98</v>
      </c>
      <c r="E47" s="98"/>
      <c r="F47" s="39" t="s">
        <v>146</v>
      </c>
      <c r="G47" s="39" t="s">
        <v>146</v>
      </c>
      <c r="H47" s="39" t="s">
        <v>146</v>
      </c>
      <c r="I47" s="39" t="s">
        <v>146</v>
      </c>
      <c r="J47" s="39" t="s">
        <v>146</v>
      </c>
      <c r="K47" s="86">
        <v>43125</v>
      </c>
    </row>
    <row r="48" spans="1:11" ht="15.75" x14ac:dyDescent="0.25">
      <c r="A48" s="125"/>
      <c r="B48" s="95"/>
      <c r="C48" s="2" t="s">
        <v>99</v>
      </c>
      <c r="D48" s="1" t="s">
        <v>100</v>
      </c>
      <c r="E48" s="98"/>
      <c r="F48" s="39" t="s">
        <v>146</v>
      </c>
      <c r="G48" s="39" t="s">
        <v>146</v>
      </c>
      <c r="H48" s="39" t="s">
        <v>146</v>
      </c>
      <c r="I48" s="39" t="s">
        <v>146</v>
      </c>
      <c r="J48" s="39" t="s">
        <v>146</v>
      </c>
      <c r="K48" s="86">
        <v>43109</v>
      </c>
    </row>
    <row r="49" spans="1:12" ht="15.75" x14ac:dyDescent="0.25">
      <c r="A49" s="125"/>
      <c r="B49" s="95"/>
      <c r="C49" s="2" t="s">
        <v>101</v>
      </c>
      <c r="D49" s="1" t="s">
        <v>102</v>
      </c>
      <c r="E49" s="98"/>
      <c r="F49" s="81" t="s">
        <v>146</v>
      </c>
      <c r="G49" s="39" t="s">
        <v>146</v>
      </c>
      <c r="H49" s="39" t="s">
        <v>146</v>
      </c>
      <c r="I49" s="39" t="s">
        <v>146</v>
      </c>
      <c r="J49" s="39" t="s">
        <v>146</v>
      </c>
      <c r="K49" s="86">
        <v>43166</v>
      </c>
    </row>
    <row r="50" spans="1:12" ht="15.75" x14ac:dyDescent="0.25">
      <c r="A50" s="125"/>
      <c r="B50" s="95"/>
      <c r="C50" s="2" t="s">
        <v>103</v>
      </c>
      <c r="D50" s="1" t="s">
        <v>104</v>
      </c>
      <c r="E50" s="98"/>
      <c r="F50" s="81" t="s">
        <v>146</v>
      </c>
      <c r="G50" s="39" t="s">
        <v>146</v>
      </c>
      <c r="H50" s="39" t="s">
        <v>146</v>
      </c>
      <c r="I50" s="39" t="s">
        <v>146</v>
      </c>
      <c r="J50" s="39" t="s">
        <v>146</v>
      </c>
      <c r="K50" s="86">
        <v>43279</v>
      </c>
      <c r="L50" s="92"/>
    </row>
    <row r="51" spans="1:12" ht="15.75" x14ac:dyDescent="0.25">
      <c r="A51" s="125"/>
      <c r="B51" s="95"/>
      <c r="C51" s="2" t="s">
        <v>105</v>
      </c>
      <c r="D51" s="1" t="s">
        <v>104</v>
      </c>
      <c r="E51" s="98"/>
      <c r="F51" s="81" t="s">
        <v>146</v>
      </c>
      <c r="G51" s="39" t="s">
        <v>146</v>
      </c>
      <c r="H51" s="39" t="s">
        <v>146</v>
      </c>
      <c r="I51" s="39" t="s">
        <v>146</v>
      </c>
      <c r="J51" s="39" t="s">
        <v>146</v>
      </c>
      <c r="K51" s="86">
        <v>43279</v>
      </c>
      <c r="L51" s="92"/>
    </row>
    <row r="52" spans="1:12" ht="15.75" x14ac:dyDescent="0.25">
      <c r="A52" s="125"/>
      <c r="B52" s="95"/>
      <c r="C52" s="2" t="s">
        <v>106</v>
      </c>
      <c r="D52" s="1" t="s">
        <v>104</v>
      </c>
      <c r="E52" s="98"/>
      <c r="F52" s="81" t="s">
        <v>146</v>
      </c>
      <c r="G52" s="39" t="s">
        <v>146</v>
      </c>
      <c r="H52" s="39" t="s">
        <v>146</v>
      </c>
      <c r="I52" s="39" t="s">
        <v>146</v>
      </c>
      <c r="J52" s="39" t="s">
        <v>146</v>
      </c>
      <c r="K52" s="86">
        <v>43279</v>
      </c>
      <c r="L52" s="92"/>
    </row>
    <row r="53" spans="1:12" ht="16.5" thickBot="1" x14ac:dyDescent="0.3">
      <c r="A53" s="125"/>
      <c r="B53" s="95"/>
      <c r="C53" s="2" t="s">
        <v>107</v>
      </c>
      <c r="D53" s="1" t="s">
        <v>104</v>
      </c>
      <c r="E53" s="98"/>
      <c r="F53" s="81" t="s">
        <v>146</v>
      </c>
      <c r="G53" s="39" t="s">
        <v>146</v>
      </c>
      <c r="H53" s="39" t="s">
        <v>146</v>
      </c>
      <c r="I53" s="39" t="s">
        <v>146</v>
      </c>
      <c r="J53" s="39" t="s">
        <v>146</v>
      </c>
      <c r="K53" s="86">
        <v>43279</v>
      </c>
      <c r="L53" s="92"/>
    </row>
    <row r="54" spans="1:12" ht="16.5" thickBot="1" x14ac:dyDescent="0.3">
      <c r="A54" s="125"/>
      <c r="B54" s="95"/>
      <c r="C54" s="2" t="s">
        <v>140</v>
      </c>
      <c r="D54" s="1" t="s">
        <v>141</v>
      </c>
      <c r="E54" s="98"/>
      <c r="F54" s="82" t="s">
        <v>146</v>
      </c>
      <c r="G54" s="39" t="s">
        <v>146</v>
      </c>
      <c r="H54" s="39" t="s">
        <v>146</v>
      </c>
      <c r="I54" s="39" t="s">
        <v>146</v>
      </c>
      <c r="J54" s="39" t="s">
        <v>146</v>
      </c>
      <c r="K54" s="86">
        <v>43280</v>
      </c>
      <c r="L54" s="92"/>
    </row>
    <row r="55" spans="1:12" ht="16.5" thickBot="1" x14ac:dyDescent="0.3">
      <c r="A55" s="125"/>
      <c r="B55" s="94" t="s">
        <v>108</v>
      </c>
      <c r="C55" s="47" t="s">
        <v>109</v>
      </c>
      <c r="D55" s="48" t="s">
        <v>110</v>
      </c>
      <c r="E55" s="97" t="s">
        <v>111</v>
      </c>
      <c r="F55" s="71" t="s">
        <v>146</v>
      </c>
      <c r="G55" s="71" t="s">
        <v>146</v>
      </c>
      <c r="H55" s="71" t="s">
        <v>146</v>
      </c>
      <c r="I55" s="71" t="s">
        <v>146</v>
      </c>
      <c r="J55" s="71" t="s">
        <v>146</v>
      </c>
      <c r="K55" s="87">
        <v>43276</v>
      </c>
    </row>
    <row r="56" spans="1:12" ht="16.5" thickBot="1" x14ac:dyDescent="0.3">
      <c r="A56" s="125"/>
      <c r="B56" s="95"/>
      <c r="C56" s="7" t="s">
        <v>112</v>
      </c>
      <c r="D56" s="1" t="s">
        <v>113</v>
      </c>
      <c r="E56" s="98"/>
      <c r="F56" s="82" t="s">
        <v>146</v>
      </c>
      <c r="G56" s="39" t="s">
        <v>146</v>
      </c>
      <c r="H56" s="39" t="s">
        <v>146</v>
      </c>
      <c r="I56" s="39" t="s">
        <v>146</v>
      </c>
      <c r="J56" s="39" t="s">
        <v>146</v>
      </c>
      <c r="K56" s="87">
        <v>43276</v>
      </c>
    </row>
    <row r="57" spans="1:12" ht="48" thickBot="1" x14ac:dyDescent="0.3">
      <c r="A57" s="125"/>
      <c r="B57" s="96"/>
      <c r="C57" s="50" t="s">
        <v>114</v>
      </c>
      <c r="D57" s="51" t="s">
        <v>115</v>
      </c>
      <c r="E57" s="99"/>
      <c r="F57" s="82" t="s">
        <v>146</v>
      </c>
      <c r="G57" s="61" t="s">
        <v>146</v>
      </c>
      <c r="H57" s="61" t="s">
        <v>146</v>
      </c>
      <c r="I57" s="61" t="s">
        <v>146</v>
      </c>
      <c r="J57" s="61" t="s">
        <v>146</v>
      </c>
      <c r="K57" s="88">
        <v>43173</v>
      </c>
    </row>
    <row r="58" spans="1:12" ht="15.75" x14ac:dyDescent="0.25">
      <c r="A58" s="125"/>
      <c r="B58" s="121" t="s">
        <v>116</v>
      </c>
      <c r="C58" s="47" t="s">
        <v>117</v>
      </c>
      <c r="D58" s="48" t="s">
        <v>118</v>
      </c>
      <c r="E58" s="126" t="s">
        <v>139</v>
      </c>
      <c r="F58" s="82" t="s">
        <v>146</v>
      </c>
      <c r="G58" s="71" t="s">
        <v>146</v>
      </c>
      <c r="H58" s="71" t="s">
        <v>146</v>
      </c>
      <c r="I58" s="71" t="s">
        <v>146</v>
      </c>
      <c r="J58" s="71" t="s">
        <v>146</v>
      </c>
      <c r="K58" s="87">
        <v>43124</v>
      </c>
    </row>
    <row r="59" spans="1:12" ht="16.5" thickBot="1" x14ac:dyDescent="0.3">
      <c r="A59" s="125"/>
      <c r="B59" s="122"/>
      <c r="C59" s="2" t="s">
        <v>119</v>
      </c>
      <c r="D59" s="1" t="s">
        <v>120</v>
      </c>
      <c r="E59" s="127"/>
      <c r="F59" s="83" t="s">
        <v>146</v>
      </c>
      <c r="G59" s="39" t="s">
        <v>146</v>
      </c>
      <c r="H59" s="39" t="s">
        <v>146</v>
      </c>
      <c r="I59" s="39" t="s">
        <v>146</v>
      </c>
      <c r="J59" s="39" t="s">
        <v>146</v>
      </c>
      <c r="K59" s="86">
        <v>43199</v>
      </c>
    </row>
    <row r="60" spans="1:12" ht="15.75" x14ac:dyDescent="0.25">
      <c r="A60" s="125"/>
      <c r="B60" s="122"/>
      <c r="C60" s="2" t="s">
        <v>121</v>
      </c>
      <c r="D60" s="1" t="s">
        <v>122</v>
      </c>
      <c r="E60" s="127"/>
      <c r="F60" s="82" t="s">
        <v>146</v>
      </c>
      <c r="G60" s="39" t="s">
        <v>146</v>
      </c>
      <c r="H60" s="39" t="s">
        <v>146</v>
      </c>
      <c r="I60" s="39" t="s">
        <v>146</v>
      </c>
      <c r="J60" s="39" t="s">
        <v>146</v>
      </c>
      <c r="K60" s="86">
        <v>43124</v>
      </c>
    </row>
    <row r="61" spans="1:12" ht="16.5" thickBot="1" x14ac:dyDescent="0.3">
      <c r="A61" s="125"/>
      <c r="B61" s="122"/>
      <c r="C61" s="2" t="s">
        <v>123</v>
      </c>
      <c r="D61" s="1" t="s">
        <v>116</v>
      </c>
      <c r="E61" s="127"/>
      <c r="F61" s="39" t="s">
        <v>146</v>
      </c>
      <c r="G61" s="39" t="s">
        <v>146</v>
      </c>
      <c r="H61" s="39" t="s">
        <v>146</v>
      </c>
      <c r="I61" s="39" t="s">
        <v>146</v>
      </c>
      <c r="J61" s="39" t="s">
        <v>146</v>
      </c>
      <c r="K61" s="86">
        <v>43126</v>
      </c>
    </row>
    <row r="62" spans="1:12" ht="16.5" thickBot="1" x14ac:dyDescent="0.3">
      <c r="A62" s="125"/>
      <c r="B62" s="123"/>
      <c r="C62" s="50" t="s">
        <v>124</v>
      </c>
      <c r="D62" s="51" t="s">
        <v>125</v>
      </c>
      <c r="E62" s="128"/>
      <c r="F62" s="82" t="s">
        <v>146</v>
      </c>
      <c r="G62" s="61" t="s">
        <v>146</v>
      </c>
      <c r="H62" s="61" t="s">
        <v>146</v>
      </c>
      <c r="I62" s="61" t="s">
        <v>146</v>
      </c>
      <c r="J62" s="61" t="s">
        <v>146</v>
      </c>
      <c r="K62" s="88">
        <v>43117</v>
      </c>
    </row>
    <row r="63" spans="1:12" ht="15.75" x14ac:dyDescent="0.25">
      <c r="A63" s="129" t="s">
        <v>127</v>
      </c>
      <c r="B63" s="130"/>
      <c r="C63" s="56">
        <v>18</v>
      </c>
      <c r="D63" s="57"/>
      <c r="E63" s="72"/>
      <c r="F63" s="59">
        <v>18</v>
      </c>
      <c r="G63" s="59">
        <f>ROWS(G45:G62)-COUNTBLANK(G45:G62)</f>
        <v>18</v>
      </c>
      <c r="H63" s="59">
        <f>ROWS(H45:H62)-COUNTBLANK(H45:H62)</f>
        <v>18</v>
      </c>
      <c r="I63" s="59">
        <f>ROWS(I45:I62)-COUNTBLANK(I45:I62)</f>
        <v>18</v>
      </c>
      <c r="J63" s="59">
        <v>18</v>
      </c>
      <c r="K63" s="60"/>
    </row>
    <row r="64" spans="1:12" s="17" customFormat="1" ht="15.75" x14ac:dyDescent="0.25">
      <c r="A64" s="118" t="s">
        <v>129</v>
      </c>
      <c r="B64" s="119"/>
      <c r="C64" s="119"/>
      <c r="D64" s="119"/>
      <c r="E64" s="120"/>
      <c r="F64" s="75">
        <v>1</v>
      </c>
      <c r="G64" s="75">
        <f>G63/C63</f>
        <v>1</v>
      </c>
      <c r="H64" s="75">
        <f>H63/C63</f>
        <v>1</v>
      </c>
      <c r="I64" s="75">
        <f>I63/C63</f>
        <v>1</v>
      </c>
      <c r="J64" s="75">
        <v>1</v>
      </c>
      <c r="K64" s="22"/>
    </row>
    <row r="65" spans="1:11" s="17" customFormat="1" ht="15.75" x14ac:dyDescent="0.25">
      <c r="A65" s="23"/>
      <c r="B65" s="15"/>
      <c r="C65" s="11"/>
      <c r="D65" s="15"/>
      <c r="E65" s="16"/>
      <c r="F65" s="11"/>
      <c r="G65" s="11"/>
      <c r="H65" s="11"/>
      <c r="I65" s="11"/>
      <c r="J65" s="11"/>
      <c r="K65" s="24"/>
    </row>
    <row r="66" spans="1:11" ht="15.75" x14ac:dyDescent="0.25">
      <c r="A66" s="25" t="s">
        <v>128</v>
      </c>
      <c r="B66" s="12"/>
      <c r="C66" s="35">
        <v>54</v>
      </c>
      <c r="D66" s="13"/>
      <c r="E66" s="13"/>
      <c r="F66" s="14">
        <v>54</v>
      </c>
      <c r="G66" s="14">
        <v>54</v>
      </c>
      <c r="H66" s="14">
        <v>54</v>
      </c>
      <c r="I66" s="14">
        <v>54</v>
      </c>
      <c r="J66" s="14">
        <v>53</v>
      </c>
      <c r="K66" s="26"/>
    </row>
    <row r="67" spans="1:11" ht="15.75" thickBot="1" x14ac:dyDescent="0.3">
      <c r="A67" s="115" t="s">
        <v>130</v>
      </c>
      <c r="B67" s="116"/>
      <c r="C67" s="116"/>
      <c r="D67" s="116"/>
      <c r="E67" s="117"/>
      <c r="F67" s="76">
        <f>F66/C66</f>
        <v>1</v>
      </c>
      <c r="G67" s="76">
        <f>G66/C66</f>
        <v>1</v>
      </c>
      <c r="H67" s="76">
        <f>H66/C66</f>
        <v>1</v>
      </c>
      <c r="I67" s="76">
        <f>I66/C66</f>
        <v>1</v>
      </c>
      <c r="J67" s="76">
        <f>J66/C66</f>
        <v>0.98148148148148151</v>
      </c>
      <c r="K67" s="27"/>
    </row>
    <row r="68" spans="1:11" ht="15.75" thickTop="1" x14ac:dyDescent="0.25"/>
  </sheetData>
  <mergeCells count="28">
    <mergeCell ref="A67:E67"/>
    <mergeCell ref="A64:E64"/>
    <mergeCell ref="A43:B43"/>
    <mergeCell ref="B58:B62"/>
    <mergeCell ref="A45:A62"/>
    <mergeCell ref="E58:E62"/>
    <mergeCell ref="A63:B63"/>
    <mergeCell ref="A44:E44"/>
    <mergeCell ref="B46:B54"/>
    <mergeCell ref="E46:E54"/>
    <mergeCell ref="B55:B57"/>
    <mergeCell ref="E55:E57"/>
    <mergeCell ref="A2:A3"/>
    <mergeCell ref="B2:B3"/>
    <mergeCell ref="A7:A12"/>
    <mergeCell ref="B7:B10"/>
    <mergeCell ref="E7:E12"/>
    <mergeCell ref="A5:E5"/>
    <mergeCell ref="B27:B29"/>
    <mergeCell ref="B30:B36"/>
    <mergeCell ref="E30:E36"/>
    <mergeCell ref="B37:B42"/>
    <mergeCell ref="A4:B4"/>
    <mergeCell ref="A13:B13"/>
    <mergeCell ref="A14:E14"/>
    <mergeCell ref="A15:A42"/>
    <mergeCell ref="B16:B26"/>
    <mergeCell ref="E16:E2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Sheet1</vt:lpstr>
      <vt:lpstr>Sheet2</vt:lpstr>
      <vt:lpstr>Sheet3</vt:lpstr>
      <vt:lpstr>faire</vt:lpstr>
      <vt:lpstr>refaire</vt:lpstr>
    </vt:vector>
  </TitlesOfParts>
  <Company>Belgian Defense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Mathieu Jean-Marc</dc:creator>
  <cp:lastModifiedBy>Bertrand Yves</cp:lastModifiedBy>
  <cp:lastPrinted>2017-09-28T07:07:21Z</cp:lastPrinted>
  <dcterms:created xsi:type="dcterms:W3CDTF">2015-03-06T09:14:53Z</dcterms:created>
  <dcterms:modified xsi:type="dcterms:W3CDTF">2018-12-03T08:36:21Z</dcterms:modified>
</cp:coreProperties>
</file>