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voorbereidingen opendeur 2022\RA opendeur\"/>
    </mc:Choice>
  </mc:AlternateContent>
  <bookViews>
    <workbookView xWindow="0" yWindow="252" windowWidth="11880" windowHeight="6120"/>
  </bookViews>
  <sheets>
    <sheet name="RISICOANALYSE WERKP" sheetId="1" r:id="rId1"/>
  </sheets>
  <definedNames>
    <definedName name="_xlnm._FilterDatabase" localSheetId="0" hidden="1">'RISICOANALYSE WERKP'!$A$8:$O$36</definedName>
  </definedNames>
  <calcPr calcId="162913"/>
</workbook>
</file>

<file path=xl/calcChain.xml><?xml version="1.0" encoding="utf-8"?>
<calcChain xmlns="http://schemas.openxmlformats.org/spreadsheetml/2006/main">
  <c r="H10" i="1" l="1"/>
  <c r="N42" i="1" l="1"/>
  <c r="O42" i="1" s="1"/>
  <c r="H42" i="1"/>
  <c r="I42" i="1" s="1"/>
  <c r="N41" i="1"/>
  <c r="O41" i="1" s="1"/>
  <c r="H41" i="1"/>
  <c r="I41" i="1" s="1"/>
  <c r="N40" i="1"/>
  <c r="O40" i="1" s="1"/>
  <c r="H40" i="1"/>
  <c r="I40" i="1" s="1"/>
  <c r="N39" i="1"/>
  <c r="O39" i="1" s="1"/>
  <c r="H39" i="1"/>
  <c r="I39" i="1" s="1"/>
  <c r="N38" i="1"/>
  <c r="O38" i="1" s="1"/>
  <c r="H38" i="1"/>
  <c r="I38" i="1" s="1"/>
  <c r="N67" i="1"/>
  <c r="O67" i="1" s="1"/>
  <c r="H67" i="1"/>
  <c r="I67" i="1" s="1"/>
  <c r="N66" i="1"/>
  <c r="O66" i="1" s="1"/>
  <c r="H66" i="1"/>
  <c r="I66" i="1" s="1"/>
  <c r="N65" i="1"/>
  <c r="O65" i="1" s="1"/>
  <c r="H65" i="1"/>
  <c r="I65" i="1" s="1"/>
  <c r="N64" i="1"/>
  <c r="O64" i="1" s="1"/>
  <c r="H64" i="1"/>
  <c r="I64" i="1" s="1"/>
  <c r="N63" i="1"/>
  <c r="O63" i="1" s="1"/>
  <c r="H63" i="1"/>
  <c r="I63" i="1" s="1"/>
  <c r="N62" i="1"/>
  <c r="O62" i="1" s="1"/>
  <c r="H62" i="1"/>
  <c r="I62" i="1" s="1"/>
  <c r="N61" i="1"/>
  <c r="O61" i="1" s="1"/>
  <c r="H61" i="1"/>
  <c r="I61" i="1" s="1"/>
  <c r="N59" i="1"/>
  <c r="O59" i="1" s="1"/>
  <c r="H59" i="1"/>
  <c r="I59" i="1" s="1"/>
  <c r="N58" i="1"/>
  <c r="O58" i="1" s="1"/>
  <c r="H58" i="1"/>
  <c r="I58" i="1" s="1"/>
  <c r="N57" i="1"/>
  <c r="O57" i="1" s="1"/>
  <c r="H57" i="1"/>
  <c r="I57" i="1" s="1"/>
  <c r="N56" i="1"/>
  <c r="O56" i="1" s="1"/>
  <c r="H56" i="1"/>
  <c r="I56" i="1" s="1"/>
  <c r="N55" i="1"/>
  <c r="O55" i="1" s="1"/>
  <c r="H55" i="1"/>
  <c r="I55" i="1" s="1"/>
  <c r="N54" i="1"/>
  <c r="O54" i="1" s="1"/>
  <c r="I54" i="1"/>
  <c r="N52" i="1"/>
  <c r="O52" i="1" s="1"/>
  <c r="H52" i="1"/>
  <c r="I52" i="1" s="1"/>
  <c r="N51" i="1"/>
  <c r="O51" i="1" s="1"/>
  <c r="H51" i="1"/>
  <c r="I51" i="1" s="1"/>
  <c r="N50" i="1"/>
  <c r="O50" i="1" s="1"/>
  <c r="H50" i="1"/>
  <c r="I50" i="1" s="1"/>
  <c r="H9" i="1"/>
  <c r="I9" i="1" s="1"/>
  <c r="I10" i="1"/>
  <c r="H11" i="1"/>
  <c r="I11" i="1" s="1"/>
  <c r="H12" i="1"/>
  <c r="I12" i="1" s="1"/>
  <c r="H13" i="1"/>
  <c r="I13" i="1" s="1"/>
  <c r="H14" i="1"/>
  <c r="I14" i="1" s="1"/>
  <c r="H15" i="1"/>
  <c r="I15" i="1" s="1"/>
  <c r="H16" i="1"/>
  <c r="I16" i="1" s="1"/>
  <c r="H17" i="1"/>
  <c r="I17" i="1" s="1"/>
  <c r="H18" i="1"/>
  <c r="I18" i="1" s="1"/>
  <c r="H19" i="1"/>
  <c r="I19" i="1" s="1"/>
  <c r="H20" i="1"/>
  <c r="I20" i="1" s="1"/>
  <c r="H22" i="1"/>
  <c r="I22" i="1" s="1"/>
  <c r="H23" i="1"/>
  <c r="I23" i="1" s="1"/>
  <c r="H24" i="1"/>
  <c r="I24" i="1" s="1"/>
  <c r="H25" i="1"/>
  <c r="I25" i="1" s="1"/>
  <c r="H27" i="1"/>
  <c r="I27" i="1" s="1"/>
  <c r="H28" i="1"/>
  <c r="I28" i="1" s="1"/>
  <c r="H29" i="1"/>
  <c r="I29" i="1" s="1"/>
  <c r="H30" i="1"/>
  <c r="I30" i="1" s="1"/>
  <c r="I31" i="1"/>
  <c r="H33" i="1"/>
  <c r="I33" i="1" s="1"/>
  <c r="H34" i="1"/>
  <c r="I34" i="1" s="1"/>
  <c r="H35" i="1"/>
  <c r="I35" i="1" s="1"/>
  <c r="H36" i="1"/>
  <c r="I36" i="1" s="1"/>
  <c r="N9" i="1"/>
  <c r="O9" i="1" s="1"/>
  <c r="N12" i="1"/>
  <c r="O12" i="1" s="1"/>
  <c r="N13" i="1"/>
  <c r="O13" i="1" s="1"/>
  <c r="N14" i="1"/>
  <c r="O14" i="1" s="1"/>
  <c r="N15" i="1"/>
  <c r="O15" i="1" s="1"/>
  <c r="N16" i="1"/>
  <c r="O16" i="1" s="1"/>
  <c r="N17" i="1"/>
  <c r="O17" i="1" s="1"/>
  <c r="N18" i="1"/>
  <c r="O18" i="1" s="1"/>
  <c r="N22" i="1"/>
  <c r="O22" i="1" s="1"/>
  <c r="N23" i="1"/>
  <c r="O23" i="1" s="1"/>
  <c r="N24" i="1"/>
  <c r="O24" i="1" s="1"/>
  <c r="N28" i="1"/>
  <c r="O28" i="1" s="1"/>
  <c r="N29" i="1"/>
  <c r="O29" i="1" s="1"/>
  <c r="N30" i="1"/>
  <c r="O30" i="1" s="1"/>
  <c r="N31" i="1"/>
  <c r="O31" i="1" s="1"/>
  <c r="N33" i="1"/>
  <c r="O33" i="1" s="1"/>
  <c r="N34" i="1"/>
  <c r="O34" i="1" s="1"/>
  <c r="N35" i="1"/>
  <c r="O35" i="1" s="1"/>
  <c r="N36" i="1"/>
  <c r="O36" i="1" s="1"/>
  <c r="N27" i="1"/>
  <c r="O27" i="1" s="1"/>
  <c r="N25" i="1"/>
  <c r="O25" i="1" s="1"/>
  <c r="N20" i="1"/>
  <c r="O20" i="1" s="1"/>
  <c r="N19" i="1"/>
  <c r="O19" i="1" s="1"/>
  <c r="N11" i="1"/>
  <c r="O11" i="1" s="1"/>
  <c r="N10" i="1"/>
  <c r="O10" i="1" s="1"/>
</calcChain>
</file>

<file path=xl/sharedStrings.xml><?xml version="1.0" encoding="utf-8"?>
<sst xmlns="http://schemas.openxmlformats.org/spreadsheetml/2006/main" count="201" uniqueCount="151">
  <si>
    <t>Checklijst item</t>
  </si>
  <si>
    <t xml:space="preserve">Gevaar ?                                                        </t>
  </si>
  <si>
    <t>NVT</t>
  </si>
  <si>
    <t>nr.</t>
  </si>
  <si>
    <t>Mechanische gevaren</t>
  </si>
  <si>
    <t>M1</t>
  </si>
  <si>
    <t>M2</t>
  </si>
  <si>
    <t>M3</t>
  </si>
  <si>
    <t>M4</t>
  </si>
  <si>
    <t>M5</t>
  </si>
  <si>
    <t>M6</t>
  </si>
  <si>
    <t>M7</t>
  </si>
  <si>
    <t>M8</t>
  </si>
  <si>
    <t>M9</t>
  </si>
  <si>
    <t>M10</t>
  </si>
  <si>
    <t>M11</t>
  </si>
  <si>
    <t>M12</t>
  </si>
  <si>
    <t>Thermische gevaren</t>
  </si>
  <si>
    <t>T1</t>
  </si>
  <si>
    <t>T2</t>
  </si>
  <si>
    <t>T3</t>
  </si>
  <si>
    <t>T4</t>
  </si>
  <si>
    <t>Elektrische gevaren</t>
  </si>
  <si>
    <t>E1</t>
  </si>
  <si>
    <t>E2</t>
  </si>
  <si>
    <t>E3</t>
  </si>
  <si>
    <t>E4</t>
  </si>
  <si>
    <t>E5</t>
  </si>
  <si>
    <t>Andere</t>
  </si>
  <si>
    <t>A1</t>
  </si>
  <si>
    <t>A2</t>
  </si>
  <si>
    <t>A3</t>
  </si>
  <si>
    <t>A4</t>
  </si>
  <si>
    <t>W1</t>
  </si>
  <si>
    <t>W2</t>
  </si>
  <si>
    <t>W3</t>
  </si>
  <si>
    <t>W4</t>
  </si>
  <si>
    <t>W5</t>
  </si>
  <si>
    <t>W6</t>
  </si>
  <si>
    <t>G1</t>
  </si>
  <si>
    <t>G2</t>
  </si>
  <si>
    <t>G3</t>
  </si>
  <si>
    <t>G4</t>
  </si>
  <si>
    <t>G5</t>
  </si>
  <si>
    <t>G6</t>
  </si>
  <si>
    <t>Omgevingsfactoren</t>
  </si>
  <si>
    <t>De temperatuur is te hoog of te laag.</t>
  </si>
  <si>
    <t>Inademen/inslikken van en contact met gevaarlijke producten.</t>
  </si>
  <si>
    <t>Kans</t>
  </si>
  <si>
    <t>Bloot-stelling</t>
  </si>
  <si>
    <t>Effect</t>
  </si>
  <si>
    <t>Score</t>
  </si>
  <si>
    <t>OK</t>
  </si>
  <si>
    <t>NOK                                           Risico =</t>
  </si>
  <si>
    <t>NOK                                           Restrisico =</t>
  </si>
  <si>
    <t>Verdeeldozen en -kasten</t>
  </si>
  <si>
    <t>Snijden</t>
  </si>
  <si>
    <t>Stoten</t>
  </si>
  <si>
    <t>Knellen</t>
  </si>
  <si>
    <t>Pletten</t>
  </si>
  <si>
    <t>Wegslaan, kantelen</t>
  </si>
  <si>
    <t>Loskomen</t>
  </si>
  <si>
    <t>Wegvliegende en/of vallende delen</t>
  </si>
  <si>
    <t>Aanrijdingen (Pers, installatie, andere)</t>
  </si>
  <si>
    <t>Instortingen</t>
  </si>
  <si>
    <t>Wegglijden, struikelen, vallen</t>
  </si>
  <si>
    <t>Noodstop?</t>
  </si>
  <si>
    <t>W7</t>
  </si>
  <si>
    <t>W8</t>
  </si>
  <si>
    <t>Indiensstellingsverslagen</t>
  </si>
  <si>
    <t>Geluid</t>
  </si>
  <si>
    <t>Orde en netheid.</t>
  </si>
  <si>
    <t>Verlichting</t>
  </si>
  <si>
    <t>Trillingen</t>
  </si>
  <si>
    <t>Breuk, slijtage</t>
  </si>
  <si>
    <t>Oneffenheden</t>
  </si>
  <si>
    <t>PBM's</t>
  </si>
  <si>
    <t>Arbeidsmiddelen</t>
  </si>
  <si>
    <t>Zijn er niet afgeschermde bewegende delen?</t>
  </si>
  <si>
    <t xml:space="preserve">Start de machine na inschakelen van de spanning?            </t>
  </si>
  <si>
    <t>Zijn gevaarlijke draaiende delen van de machine/motorbereikbaar?</t>
  </si>
  <si>
    <t>Is het nalopen/uitlopen van de machine/motor gevaarlijk?</t>
  </si>
  <si>
    <t>Het gebruik van niet aangepast gereedschap</t>
  </si>
  <si>
    <t>Het werken in besloten ruimten</t>
  </si>
  <si>
    <t>Onvoldoende instructie / opleiding</t>
  </si>
  <si>
    <t>Beschadige elektrische toestellen</t>
  </si>
  <si>
    <t>Water en hoge vochtigheid</t>
  </si>
  <si>
    <t>Stekkers, snoeren stopcontacten</t>
  </si>
  <si>
    <t>Brand / explosie</t>
  </si>
  <si>
    <t>Contact met hete of koude oppervlakken</t>
  </si>
  <si>
    <t>Blootstelling aan lage temperaturen</t>
  </si>
  <si>
    <t>Blootstelling aan hoge temperaturen</t>
  </si>
  <si>
    <t>Kans:Waarschijnlijkheid=W</t>
  </si>
  <si>
    <t>0,1--Bijna niet denkbaar</t>
  </si>
  <si>
    <t>0,2--Practisch onmogelijk</t>
  </si>
  <si>
    <t>0,5--Denkbaar,maar onwaarschijnlijk</t>
  </si>
  <si>
    <t>1----Onwaarschijnlijk,grensgeval</t>
  </si>
  <si>
    <t>3----Ongewoon</t>
  </si>
  <si>
    <t>6----Zeer goed mogelijk</t>
  </si>
  <si>
    <t>10---Te verwachten</t>
  </si>
  <si>
    <t>Blootstelling=B</t>
  </si>
  <si>
    <t>0,5--Zeer zelde,minder dan 1 x per jaar</t>
  </si>
  <si>
    <t>1---Zelden(jaarlijks)</t>
  </si>
  <si>
    <t>2---Soms(maandelijks)</t>
  </si>
  <si>
    <t>3---Af en toe(Wekelijks)</t>
  </si>
  <si>
    <t>6---Regelmatig(Dagelijks)</t>
  </si>
  <si>
    <t>10--Voortdurend</t>
  </si>
  <si>
    <t>Effect of ernst=E</t>
  </si>
  <si>
    <t>1----Gering</t>
  </si>
  <si>
    <t>3----Belangrijk,letsel van verlet</t>
  </si>
  <si>
    <t>7----Ernstig,invaliditeit</t>
  </si>
  <si>
    <t>15---Zeer ernstig, 1 dode</t>
  </si>
  <si>
    <t>40---Ramp meerdere doden</t>
  </si>
  <si>
    <t>Risicoscore R=WxBxE</t>
  </si>
  <si>
    <t>R&lt;20---------------Aanvaardbaar Risico</t>
  </si>
  <si>
    <t>20&lt;R&lt;70-----------Aandacht vereist</t>
  </si>
  <si>
    <t>70&lt;R&lt;200----------Maatregelen vereist</t>
  </si>
  <si>
    <t>200&lt;R&lt;400---------Directe verbetering vereist</t>
  </si>
  <si>
    <t>R&gt;400--------------Werken stoppen</t>
  </si>
  <si>
    <t>Contact met elektrische stroom, elektrocutiegevaar, delen onder spanning</t>
  </si>
  <si>
    <t>Wettelijke documenten (keuringsverslag, ….)</t>
  </si>
  <si>
    <t>Bereikbaarheid bedieningsorganen</t>
  </si>
  <si>
    <t>Bijkomend</t>
  </si>
  <si>
    <t>B1</t>
  </si>
  <si>
    <t>B2</t>
  </si>
  <si>
    <t>B3</t>
  </si>
  <si>
    <t>B4</t>
  </si>
  <si>
    <t>B5</t>
  </si>
  <si>
    <t>B6</t>
  </si>
  <si>
    <t>B7</t>
  </si>
  <si>
    <t>Blusmiddelen</t>
  </si>
  <si>
    <t>Risicoanalyse van de stand</t>
  </si>
  <si>
    <t>3e Bataljon Parachutisten</t>
  </si>
  <si>
    <t>App 3</t>
  </si>
  <si>
    <t xml:space="preserve">        AdmO OPEN DOOR Bijl I</t>
  </si>
  <si>
    <t>Blz '1/2</t>
  </si>
  <si>
    <t>Blz '2/2</t>
  </si>
  <si>
    <t>x</t>
  </si>
  <si>
    <t>X</t>
  </si>
  <si>
    <t>Risicoanalyse -  GAVERE SPELEOBOX - 4Sept '22</t>
  </si>
  <si>
    <t>Speleobox</t>
  </si>
  <si>
    <t>ok: brandblussers in MG 03 en hydrant met brandslang nabij.</t>
  </si>
  <si>
    <t>uit de zon plaatsen en in schaduwrijke omgeving.</t>
  </si>
  <si>
    <t>aan de stand hangt affiche uit met vermelding: Max 1,20m, Min 5jr en Max 12 jr, scherpe voorwerpen uit.
Continue toezicht op de stand.
Personeel met toezicht op de stand heeft veiligheidsbriefing ontvangen inzake de te nemen maatregelen in geval van calamiteiten en is op de hoogte van het verbod op alcoholische dranken.</t>
  </si>
  <si>
    <t>continue toezicht op de stand, verbod open vuur in nabije omgeving, aanwezigheid van brandblussers (MG03) en hydrant met brandslang in de nabijheid. Brandbestrijdingsmiddelen zijn steeds vrij toegankelijk en de weg voor de hulpdiensten is vrij.</t>
  </si>
  <si>
    <t>speleobox wordt uit de zon geplaatst, in een schaduwrijke zone. Het personeel wordt bij hitte van extra flessen water voorzien.</t>
  </si>
  <si>
    <t>geen scherpe randen aanwezig in speleobox. brillen en harde, scherpe voorwerpen worden uitgedaan (riemen, oorbellen, …)
Med Sp in het Kw. Weg voor de hulpdiensten blijft vrij.</t>
  </si>
  <si>
    <t xml:space="preserve">Noodzakelijke maatregelen om risicoreductie te behalen :                </t>
  </si>
  <si>
    <t>Max 4 kinderen tegelijk. Leeftijd: van5-12 j, Max 1,20 m groot,  ruwe spelletjes verboden, Med Sp in het Kw. Weg voor de hulpdiensten blijft vrij.</t>
  </si>
  <si>
    <t>Max 4 kinderen tegelijk. Leeftijd: van5-12 j,  Max 1,20m groot, ruwe spelletjes verboden, Med Sp in het Kw. Weg voor de hulpdiensten blijft vrij.</t>
  </si>
  <si>
    <t>Max 4 kinderen tegelijk. Leeftijd: van5-12 j, Max 1,20m groot, ruwe spelletjes verboden, Med Sp in het Kw. Weg voor de hulpdiensten blijft vrij.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</si>
</sst>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0"/>
      <name val="Arial"/>
    </font>
    <font>
      <b/>
      <sz val="9"/>
      <name val="Arial"/>
      <family val="2"/>
    </font>
    <font>
      <b/>
      <sz val="9"/>
      <name val="Tahoma"/>
      <family val="2"/>
    </font>
    <font>
      <sz val="9"/>
      <name val="Tahoma"/>
      <family val="2"/>
    </font>
    <font>
      <sz val="9"/>
      <name val="Times New Roman"/>
      <family val="1"/>
    </font>
    <font>
      <sz val="9"/>
      <name val="Arial"/>
      <family val="2"/>
    </font>
    <font>
      <b/>
      <sz val="9"/>
      <name val="Times New Roman"/>
      <family val="1"/>
    </font>
    <font>
      <u/>
      <sz val="10"/>
      <name val="Times New Roman"/>
      <family val="1"/>
    </font>
    <font>
      <sz val="10"/>
      <name val="Times New Roman"/>
      <family val="1"/>
    </font>
    <font>
      <b/>
      <sz val="10"/>
      <name val="Times New Roman"/>
      <family val="1"/>
    </font>
    <font>
      <b/>
      <sz val="9"/>
      <name val="Courier New"/>
      <family val="3"/>
    </font>
    <font>
      <sz val="9"/>
      <name val="Courier New"/>
      <family val="3"/>
    </font>
  </fonts>
  <fills count="4">
    <fill>
      <patternFill patternType="none"/>
    </fill>
    <fill>
      <patternFill patternType="gray125"/>
    </fill>
    <fill>
      <patternFill patternType="solid">
        <fgColor indexed="12"/>
        <bgColor indexed="64"/>
      </patternFill>
    </fill>
    <fill>
      <patternFill patternType="solid">
        <fgColor indexed="40"/>
        <bgColor indexed="64"/>
      </patternFill>
    </fill>
  </fills>
  <borders count="10">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4">
    <xf numFmtId="0" fontId="0" fillId="0" borderId="0" xfId="0"/>
    <xf numFmtId="0" fontId="1" fillId="0" borderId="0" xfId="0" applyFont="1" applyAlignment="1">
      <alignment horizontal="right" vertical="center"/>
    </xf>
    <xf numFmtId="0" fontId="3" fillId="0" borderId="0" xfId="0" applyFont="1" applyBorder="1" applyAlignment="1">
      <alignment vertical="center"/>
    </xf>
    <xf numFmtId="0" fontId="3" fillId="0" borderId="4" xfId="0" applyFont="1" applyFill="1" applyBorder="1" applyAlignment="1">
      <alignment horizontal="center" wrapText="1"/>
    </xf>
    <xf numFmtId="0" fontId="4" fillId="0" borderId="4" xfId="0" applyFont="1" applyFill="1" applyBorder="1" applyAlignment="1">
      <alignment horizontal="center" vertical="center" wrapText="1"/>
    </xf>
    <xf numFmtId="0" fontId="4" fillId="0" borderId="4" xfId="0" applyFont="1" applyFill="1" applyBorder="1" applyAlignment="1">
      <alignment vertical="top" wrapText="1"/>
    </xf>
    <xf numFmtId="0" fontId="4" fillId="0" borderId="6" xfId="0" applyFont="1" applyFill="1" applyBorder="1" applyAlignment="1">
      <alignment horizontal="left" vertical="top" wrapText="1"/>
    </xf>
    <xf numFmtId="0" fontId="4" fillId="0" borderId="4" xfId="0" applyFont="1" applyFill="1" applyBorder="1" applyAlignment="1">
      <alignment horizontal="left" vertical="top" wrapText="1"/>
    </xf>
    <xf numFmtId="0" fontId="3" fillId="3" borderId="4" xfId="0" applyFont="1" applyFill="1" applyBorder="1" applyAlignment="1">
      <alignment horizontal="center" vertical="top" wrapText="1"/>
    </xf>
    <xf numFmtId="0" fontId="3" fillId="0" borderId="4" xfId="0" applyFont="1" applyBorder="1" applyAlignment="1">
      <alignment vertical="top" wrapText="1"/>
    </xf>
    <xf numFmtId="0" fontId="5" fillId="0" borderId="0" xfId="0" applyFont="1" applyFill="1" applyBorder="1" applyAlignment="1">
      <alignment vertical="top" wrapText="1"/>
    </xf>
    <xf numFmtId="0" fontId="6" fillId="0" borderId="0" xfId="0" applyFont="1"/>
    <xf numFmtId="0" fontId="4" fillId="0" borderId="0" xfId="0" applyFont="1" applyAlignment="1">
      <alignment horizontal="left"/>
    </xf>
    <xf numFmtId="0" fontId="4" fillId="0" borderId="0" xfId="0" applyFont="1"/>
    <xf numFmtId="0" fontId="4" fillId="0" borderId="0" xfId="0" applyFont="1" applyAlignment="1">
      <alignment wrapText="1"/>
    </xf>
    <xf numFmtId="0" fontId="4" fillId="0" borderId="4" xfId="0" applyFont="1" applyFill="1" applyBorder="1" applyAlignment="1" applyProtection="1">
      <alignment vertical="top" wrapText="1"/>
      <protection locked="0"/>
    </xf>
    <xf numFmtId="0" fontId="4" fillId="0" borderId="5" xfId="0" applyFont="1" applyFill="1" applyBorder="1" applyAlignment="1" applyProtection="1">
      <alignment vertical="top" wrapText="1"/>
      <protection locked="0"/>
    </xf>
    <xf numFmtId="0" fontId="3" fillId="0" borderId="4" xfId="0" applyFont="1" applyBorder="1" applyAlignment="1" applyProtection="1">
      <alignment vertical="top" wrapText="1"/>
      <protection locked="0"/>
    </xf>
    <xf numFmtId="0" fontId="7" fillId="0" borderId="0" xfId="0" applyFont="1"/>
    <xf numFmtId="0" fontId="8" fillId="0" borderId="0" xfId="0" applyFont="1" applyAlignment="1">
      <alignment horizontal="center"/>
    </xf>
    <xf numFmtId="0" fontId="7" fillId="0" borderId="0" xfId="0" applyFont="1" applyAlignment="1">
      <alignment horizontal="center" wrapText="1"/>
    </xf>
    <xf numFmtId="0" fontId="8" fillId="0" borderId="0" xfId="0" applyFont="1"/>
    <xf numFmtId="0" fontId="9" fillId="0" borderId="0" xfId="0" applyFont="1" applyAlignment="1">
      <alignment horizontal="left" wrapText="1"/>
    </xf>
    <xf numFmtId="0" fontId="8" fillId="0" borderId="0" xfId="0" applyFont="1" applyAlignment="1">
      <alignment vertical="center"/>
    </xf>
    <xf numFmtId="0" fontId="8" fillId="0" borderId="0" xfId="0" applyFont="1" applyAlignment="1">
      <alignment horizontal="right"/>
    </xf>
    <xf numFmtId="0" fontId="8" fillId="0" borderId="2" xfId="0" applyFont="1" applyBorder="1" applyAlignment="1">
      <alignment vertical="center"/>
    </xf>
    <xf numFmtId="0" fontId="8" fillId="0" borderId="3" xfId="0" applyFont="1" applyBorder="1" applyAlignment="1">
      <alignment vertical="center"/>
    </xf>
    <xf numFmtId="0" fontId="9" fillId="0" borderId="0" xfId="0" applyFont="1"/>
    <xf numFmtId="0" fontId="8" fillId="0" borderId="0" xfId="0" applyFont="1" applyAlignment="1">
      <alignment horizontal="left"/>
    </xf>
    <xf numFmtId="16" fontId="8" fillId="0" borderId="0" xfId="0" quotePrefix="1" applyNumberFormat="1" applyFont="1"/>
    <xf numFmtId="0" fontId="2" fillId="0" borderId="4" xfId="0" applyFont="1" applyFill="1" applyBorder="1" applyAlignment="1">
      <alignment horizont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6" xfId="0" applyFont="1" applyFill="1" applyBorder="1" applyAlignment="1">
      <alignment horizontal="center" wrapText="1"/>
    </xf>
    <xf numFmtId="0" fontId="2" fillId="0" borderId="8" xfId="0" applyFont="1" applyFill="1" applyBorder="1" applyAlignment="1">
      <alignment horizontal="center" wrapText="1"/>
    </xf>
    <xf numFmtId="0" fontId="2" fillId="0" borderId="5" xfId="0" applyFont="1" applyFill="1" applyBorder="1" applyAlignment="1">
      <alignment horizontal="center" wrapText="1"/>
    </xf>
    <xf numFmtId="0" fontId="2" fillId="0" borderId="7" xfId="0" applyFont="1" applyFill="1" applyBorder="1" applyAlignment="1">
      <alignment horizontal="center" wrapText="1"/>
    </xf>
    <xf numFmtId="0" fontId="2" fillId="0" borderId="9" xfId="0" applyFont="1" applyFill="1" applyBorder="1" applyAlignment="1">
      <alignment horizontal="center" wrapText="1"/>
    </xf>
    <xf numFmtId="0" fontId="8" fillId="0" borderId="0" xfId="0" applyFont="1" applyAlignment="1" applyProtection="1">
      <alignment horizontal="right" wrapText="1"/>
      <protection locked="0"/>
    </xf>
    <xf numFmtId="0" fontId="8" fillId="0" borderId="0" xfId="0" applyFont="1" applyAlignment="1">
      <alignment horizontal="left" wrapText="1"/>
    </xf>
    <xf numFmtId="0" fontId="2" fillId="0" borderId="4" xfId="0" applyFont="1" applyFill="1" applyBorder="1" applyAlignment="1">
      <alignment horizontal="center" wrapText="1"/>
    </xf>
    <xf numFmtId="0" fontId="2" fillId="0" borderId="4" xfId="0" applyFont="1" applyFill="1" applyBorder="1" applyAlignment="1">
      <alignment horizontal="center" vertical="center" wrapText="1"/>
    </xf>
    <xf numFmtId="0" fontId="5" fillId="0" borderId="0" xfId="0" applyFont="1"/>
    <xf numFmtId="0" fontId="9" fillId="0" borderId="0" xfId="0" applyFont="1" applyAlignment="1">
      <alignment horizontal="center"/>
    </xf>
    <xf numFmtId="0" fontId="9" fillId="0" borderId="0" xfId="0" applyFont="1" applyAlignment="1" applyProtection="1">
      <protection locked="0"/>
    </xf>
    <xf numFmtId="0" fontId="9" fillId="0" borderId="0" xfId="0" applyFont="1" applyAlignment="1">
      <alignment horizontal="center" vertical="center"/>
    </xf>
    <xf numFmtId="0" fontId="9" fillId="0" borderId="0" xfId="0" applyFont="1" applyBorder="1" applyAlignment="1">
      <alignment horizontal="center" vertical="center"/>
    </xf>
    <xf numFmtId="0" fontId="9" fillId="0" borderId="1" xfId="0" applyFont="1" applyBorder="1" applyAlignment="1">
      <alignment vertical="center"/>
    </xf>
    <xf numFmtId="0" fontId="5" fillId="0" borderId="0" xfId="0" applyFont="1" applyAlignment="1">
      <alignment vertical="center"/>
    </xf>
    <xf numFmtId="0" fontId="1" fillId="0" borderId="0" xfId="0" applyFont="1" applyAlignment="1">
      <alignment horizontal="center" vertical="center"/>
    </xf>
    <xf numFmtId="0" fontId="1" fillId="0" borderId="0" xfId="0" applyFont="1" applyBorder="1" applyAlignment="1">
      <alignment horizontal="center" vertical="center"/>
    </xf>
    <xf numFmtId="14" fontId="2" fillId="0" borderId="1" xfId="0" applyNumberFormat="1" applyFont="1" applyBorder="1" applyAlignment="1">
      <alignment vertical="center"/>
    </xf>
    <xf numFmtId="0" fontId="2" fillId="0" borderId="0" xfId="0" applyFont="1" applyBorder="1" applyAlignment="1">
      <alignment vertical="center"/>
    </xf>
    <xf numFmtId="0" fontId="2" fillId="0" borderId="4" xfId="0" applyFont="1" applyFill="1" applyBorder="1" applyAlignment="1">
      <alignment horizontal="center" vertical="center" textRotation="90" wrapText="1"/>
    </xf>
    <xf numFmtId="0" fontId="2" fillId="0" borderId="4" xfId="0" applyFont="1" applyFill="1" applyBorder="1" applyAlignment="1">
      <alignment horizontal="center" vertical="center" textRotation="90"/>
    </xf>
    <xf numFmtId="0" fontId="1" fillId="0" borderId="0" xfId="0" applyFont="1"/>
    <xf numFmtId="0" fontId="1" fillId="0" borderId="4" xfId="0" applyFont="1" applyBorder="1" applyAlignment="1">
      <alignment horizontal="center" vertical="center" textRotation="90"/>
    </xf>
    <xf numFmtId="0" fontId="3" fillId="2" borderId="4" xfId="0" applyFont="1" applyFill="1" applyBorder="1" applyAlignment="1">
      <alignment horizontal="center" vertical="top" wrapText="1"/>
    </xf>
    <xf numFmtId="0" fontId="2" fillId="2" borderId="4" xfId="0" applyFont="1" applyFill="1" applyBorder="1" applyAlignment="1">
      <alignment horizontal="left" vertical="center" wrapText="1"/>
    </xf>
    <xf numFmtId="0" fontId="2" fillId="2" borderId="4" xfId="0" applyFont="1" applyFill="1" applyBorder="1" applyAlignment="1">
      <alignment horizontal="center" vertical="center" wrapText="1"/>
    </xf>
    <xf numFmtId="0" fontId="10" fillId="2" borderId="4" xfId="0" applyFont="1" applyFill="1" applyBorder="1" applyAlignment="1">
      <alignment horizontal="center" vertical="top" wrapText="1"/>
    </xf>
    <xf numFmtId="0" fontId="11" fillId="2" borderId="4" xfId="0" applyFont="1" applyFill="1" applyBorder="1" applyAlignment="1">
      <alignment vertical="top" wrapText="1"/>
    </xf>
    <xf numFmtId="0" fontId="11" fillId="2" borderId="5" xfId="0" applyFont="1" applyFill="1" applyBorder="1" applyAlignment="1">
      <alignment vertical="top" wrapText="1"/>
    </xf>
    <xf numFmtId="0" fontId="5" fillId="0" borderId="0" xfId="0" applyFont="1" applyAlignment="1">
      <alignment vertical="top"/>
    </xf>
    <xf numFmtId="0" fontId="3" fillId="0" borderId="4" xfId="0" applyFont="1" applyFill="1" applyBorder="1" applyAlignment="1">
      <alignment vertical="top" wrapText="1"/>
    </xf>
    <xf numFmtId="0" fontId="2" fillId="0" borderId="4" xfId="0" applyFont="1" applyFill="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11" fillId="0" borderId="4" xfId="0" applyFont="1" applyBorder="1" applyAlignment="1" applyProtection="1">
      <alignment vertical="top" wrapText="1"/>
      <protection locked="0"/>
    </xf>
    <xf numFmtId="0" fontId="5" fillId="0" borderId="0" xfId="0" applyFont="1" applyAlignment="1">
      <alignment horizontal="center"/>
    </xf>
    <xf numFmtId="0" fontId="1" fillId="0" borderId="0" xfId="0" applyFont="1" applyFill="1" applyBorder="1" applyAlignment="1">
      <alignment horizontal="center" vertical="top" wrapText="1"/>
    </xf>
    <xf numFmtId="0" fontId="1" fillId="0" borderId="0" xfId="0" applyFont="1" applyAlignment="1">
      <alignment horizontal="center"/>
    </xf>
    <xf numFmtId="0" fontId="5" fillId="0" borderId="0" xfId="0" applyFont="1" applyAlignment="1">
      <alignment horizontal="right"/>
    </xf>
    <xf numFmtId="0" fontId="6" fillId="0" borderId="0" xfId="0" applyFont="1" applyAlignment="1">
      <alignment horizontal="center"/>
    </xf>
  </cellXfs>
  <cellStyles count="1">
    <cellStyle name="Normal" xfId="0" builtinId="0"/>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0</xdr:rowOff>
    </xdr:from>
    <xdr:to>
      <xdr:col>2</xdr:col>
      <xdr:colOff>0</xdr:colOff>
      <xdr:row>20</xdr:row>
      <xdr:rowOff>0</xdr:rowOff>
    </xdr:to>
    <xdr:sp macro="" textlink="">
      <xdr:nvSpPr>
        <xdr:cNvPr id="1050" name="Rectangle 26"/>
        <xdr:cNvSpPr>
          <a:spLocks noChangeArrowheads="1"/>
        </xdr:cNvSpPr>
      </xdr:nvSpPr>
      <xdr:spPr bwMode="auto">
        <a:xfrm>
          <a:off x="0" y="1733550"/>
          <a:ext cx="2990850" cy="3771900"/>
        </a:xfrm>
        <a:prstGeom prst="rect">
          <a:avLst/>
        </a:prstGeom>
        <a:noFill/>
        <a:ln w="9525">
          <a:solidFill>
            <a:srgbClr val="000000"/>
          </a:solidFill>
          <a:miter lim="800000"/>
          <a:headEnd/>
          <a:tailEnd/>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4"/>
  <sheetViews>
    <sheetView tabSelected="1" view="pageBreakPreview" topLeftCell="A25" zoomScale="75" zoomScaleNormal="80" zoomScaleSheetLayoutView="75" workbookViewId="0">
      <selection activeCell="J14" sqref="J14"/>
    </sheetView>
  </sheetViews>
  <sheetFormatPr defaultColWidth="9.109375" defaultRowHeight="12" x14ac:dyDescent="0.25"/>
  <cols>
    <col min="1" max="1" width="7.109375" style="69" customWidth="1"/>
    <col min="2" max="2" width="37.6640625" style="43" customWidth="1"/>
    <col min="3" max="3" width="3.88671875" style="71" customWidth="1"/>
    <col min="4" max="4" width="4" style="71" bestFit="1" customWidth="1"/>
    <col min="5" max="5" width="6.88671875" style="69" customWidth="1"/>
    <col min="6" max="6" width="7.109375" style="69" customWidth="1"/>
    <col min="7" max="7" width="6.109375" style="69" customWidth="1"/>
    <col min="8" max="8" width="7.44140625" style="43" customWidth="1"/>
    <col min="9" max="9" width="17" style="69" customWidth="1"/>
    <col min="10" max="10" width="81" style="69" customWidth="1"/>
    <col min="11" max="11" width="5.88671875" style="43" customWidth="1"/>
    <col min="12" max="12" width="9.109375" style="43"/>
    <col min="13" max="13" width="6.5546875" style="43" customWidth="1"/>
    <col min="14" max="14" width="6.6640625" style="43" customWidth="1"/>
    <col min="15" max="15" width="18.44140625" style="43" bestFit="1" customWidth="1"/>
    <col min="16" max="16384" width="9.109375" style="43"/>
  </cols>
  <sheetData>
    <row r="1" spans="1:15" ht="13.2" x14ac:dyDescent="0.25">
      <c r="A1" s="19"/>
      <c r="B1" s="20" t="s">
        <v>132</v>
      </c>
      <c r="C1" s="39"/>
      <c r="D1" s="39"/>
      <c r="E1" s="40"/>
      <c r="F1" s="40"/>
      <c r="G1" s="40"/>
      <c r="H1" s="40"/>
      <c r="I1" s="40"/>
      <c r="J1" s="40"/>
      <c r="K1" s="21" t="s">
        <v>134</v>
      </c>
      <c r="L1" s="21"/>
      <c r="M1" s="21"/>
      <c r="N1" s="21"/>
      <c r="O1" s="18" t="s">
        <v>133</v>
      </c>
    </row>
    <row r="2" spans="1:15" ht="13.2" x14ac:dyDescent="0.25">
      <c r="A2" s="19"/>
      <c r="B2" s="22"/>
      <c r="C2" s="22"/>
      <c r="D2" s="22"/>
      <c r="E2" s="22"/>
      <c r="F2" s="22"/>
      <c r="G2" s="22"/>
      <c r="H2" s="22"/>
      <c r="I2" s="19"/>
      <c r="J2" s="18" t="s">
        <v>139</v>
      </c>
      <c r="K2" s="21"/>
      <c r="L2" s="21"/>
      <c r="M2" s="21"/>
      <c r="N2" s="21"/>
      <c r="O2" s="29" t="s">
        <v>135</v>
      </c>
    </row>
    <row r="3" spans="1:15" ht="13.2" x14ac:dyDescent="0.25">
      <c r="A3" s="19"/>
      <c r="B3" s="21"/>
      <c r="C3" s="44"/>
      <c r="D3" s="44"/>
      <c r="E3" s="45"/>
      <c r="F3" s="19"/>
      <c r="G3" s="45"/>
      <c r="H3" s="45"/>
      <c r="I3" s="45"/>
      <c r="J3" s="27"/>
      <c r="K3" s="21"/>
      <c r="L3" s="21"/>
      <c r="M3" s="21"/>
      <c r="N3" s="21"/>
      <c r="O3" s="21"/>
    </row>
    <row r="4" spans="1:15" s="49" customFormat="1" ht="13.2" x14ac:dyDescent="0.25">
      <c r="A4" s="23"/>
      <c r="B4" s="24" t="s">
        <v>131</v>
      </c>
      <c r="C4" s="46"/>
      <c r="D4" s="47"/>
      <c r="E4" s="48"/>
      <c r="F4" s="25"/>
      <c r="G4" s="25"/>
      <c r="H4" s="25"/>
      <c r="I4" s="26"/>
      <c r="J4" s="27" t="s">
        <v>140</v>
      </c>
      <c r="K4" s="23"/>
      <c r="L4" s="23"/>
      <c r="M4" s="23"/>
      <c r="N4" s="23"/>
      <c r="O4" s="23"/>
    </row>
    <row r="5" spans="1:15" s="49" customFormat="1" x14ac:dyDescent="0.25">
      <c r="B5" s="1"/>
      <c r="C5" s="50"/>
      <c r="D5" s="51"/>
      <c r="E5" s="52"/>
      <c r="F5" s="2"/>
      <c r="G5" s="2"/>
      <c r="H5" s="2"/>
      <c r="I5" s="2"/>
      <c r="J5" s="53"/>
    </row>
    <row r="6" spans="1:15" s="56" customFormat="1" ht="24.6" x14ac:dyDescent="0.25">
      <c r="A6" s="3" t="s">
        <v>0</v>
      </c>
      <c r="B6" s="42" t="s">
        <v>1</v>
      </c>
      <c r="C6" s="54" t="s">
        <v>2</v>
      </c>
      <c r="D6" s="55" t="s">
        <v>52</v>
      </c>
      <c r="E6" s="41" t="s">
        <v>53</v>
      </c>
      <c r="F6" s="41"/>
      <c r="G6" s="41"/>
      <c r="H6" s="30"/>
      <c r="I6" s="30"/>
      <c r="J6" s="41" t="s">
        <v>147</v>
      </c>
      <c r="K6" s="41" t="s">
        <v>54</v>
      </c>
      <c r="L6" s="41"/>
      <c r="M6" s="41"/>
      <c r="N6" s="30"/>
      <c r="O6" s="30"/>
    </row>
    <row r="7" spans="1:15" s="56" customFormat="1" ht="24" x14ac:dyDescent="0.25">
      <c r="A7" s="3" t="s">
        <v>3</v>
      </c>
      <c r="B7" s="42"/>
      <c r="C7" s="31"/>
      <c r="D7" s="57"/>
      <c r="E7" s="4" t="s">
        <v>48</v>
      </c>
      <c r="F7" s="4" t="s">
        <v>49</v>
      </c>
      <c r="G7" s="4" t="s">
        <v>50</v>
      </c>
      <c r="H7" s="4" t="s">
        <v>51</v>
      </c>
      <c r="I7" s="4"/>
      <c r="J7" s="37"/>
      <c r="K7" s="4" t="s">
        <v>48</v>
      </c>
      <c r="L7" s="4" t="s">
        <v>49</v>
      </c>
      <c r="M7" s="4" t="s">
        <v>50</v>
      </c>
      <c r="N7" s="4" t="s">
        <v>51</v>
      </c>
      <c r="O7" s="4"/>
    </row>
    <row r="8" spans="1:15" s="64" customFormat="1" ht="17.25" customHeight="1" x14ac:dyDescent="0.25">
      <c r="A8" s="58"/>
      <c r="B8" s="59" t="s">
        <v>4</v>
      </c>
      <c r="C8" s="60"/>
      <c r="D8" s="61"/>
      <c r="E8" s="62"/>
      <c r="F8" s="62"/>
      <c r="G8" s="62"/>
      <c r="H8" s="62"/>
      <c r="I8" s="62"/>
      <c r="J8" s="62"/>
      <c r="K8" s="63"/>
      <c r="L8" s="62"/>
      <c r="M8" s="62"/>
      <c r="N8" s="62"/>
      <c r="O8" s="62"/>
    </row>
    <row r="9" spans="1:15" ht="24.9" customHeight="1" x14ac:dyDescent="0.2">
      <c r="A9" s="8" t="s">
        <v>5</v>
      </c>
      <c r="B9" s="65" t="s">
        <v>56</v>
      </c>
      <c r="C9" s="66"/>
      <c r="D9" s="67"/>
      <c r="E9" s="15">
        <v>6</v>
      </c>
      <c r="F9" s="15">
        <v>6</v>
      </c>
      <c r="G9" s="15">
        <v>1</v>
      </c>
      <c r="H9" s="5">
        <f t="shared" ref="H9:H36" si="0">E9*F9*G9</f>
        <v>36</v>
      </c>
      <c r="I9" s="6" t="str">
        <f t="shared" ref="I9:I36" si="1">IF(H9&gt;400,"Werken stoppen",IF(H9&gt;200,"Directe verbetering vereist",IF(H9&gt;400,"Directe verbetering vereist",IF(H9&gt;70,"Maatregelen vereist",IF(H9&gt;200,"Maatregelen vereist",IF(H9&gt;20,"Aandacht vereist",IF(H9&gt;70,"Aandacht vereist",IF(H9&lt;=20,"Aanvaardbaar risico"))))))))</f>
        <v>Aandacht vereist</v>
      </c>
      <c r="J9" s="68" t="s">
        <v>146</v>
      </c>
      <c r="K9" s="16"/>
      <c r="L9" s="15"/>
      <c r="M9" s="15"/>
      <c r="N9" s="5">
        <f>K9*L9*M9</f>
        <v>0</v>
      </c>
      <c r="O9" s="7" t="str">
        <f>IF(N9&gt;400,"Werken stoppen",IF(N9&gt;200,"Directe verbetering vereist",IF(N9&gt;400,"Directe verbetering vereist",IF(N9&gt;70,"Maatregelen vereist",IF(N9&gt;200,"Maatregelen vereist",IF(N9&gt;20,"Aandacht vereist",IF(N9&gt;70,"Aandacht vereist",IF(N9&lt;=20,"Aanvaardbaar risico"))))))))</f>
        <v>Aanvaardbaar risico</v>
      </c>
    </row>
    <row r="10" spans="1:15" ht="24.9" customHeight="1" x14ac:dyDescent="0.2">
      <c r="A10" s="8" t="s">
        <v>6</v>
      </c>
      <c r="B10" s="65" t="s">
        <v>57</v>
      </c>
      <c r="C10" s="66"/>
      <c r="D10" s="67"/>
      <c r="E10" s="15">
        <v>6</v>
      </c>
      <c r="F10" s="15">
        <v>6</v>
      </c>
      <c r="G10" s="15">
        <v>1</v>
      </c>
      <c r="H10" s="5">
        <f t="shared" si="0"/>
        <v>36</v>
      </c>
      <c r="I10" s="6" t="str">
        <f t="shared" si="1"/>
        <v>Aandacht vereist</v>
      </c>
      <c r="J10" s="68" t="s">
        <v>148</v>
      </c>
      <c r="K10" s="16"/>
      <c r="L10" s="15"/>
      <c r="M10" s="15"/>
      <c r="N10" s="5">
        <f>K10*L10*M10</f>
        <v>0</v>
      </c>
      <c r="O10" s="7" t="str">
        <f>IF(N10&gt;400,"Werken stoppen",IF(N10&gt;200,"Directe verbetering vereist",IF(N10&gt;400,"Directe verbetering vereist",IF(N10&gt;70,"Maatregelen vereist",IF(N10&gt;200,"Maatregelen vereist",IF(N10&gt;20,"Aandacht vereist",IF(N10&gt;70,"Aandacht vereist",IF(N10&lt;=20,"Aanvaardbaar risico"))))))))</f>
        <v>Aanvaardbaar risico</v>
      </c>
    </row>
    <row r="11" spans="1:15" ht="24.9" customHeight="1" x14ac:dyDescent="0.2">
      <c r="A11" s="8" t="s">
        <v>7</v>
      </c>
      <c r="B11" s="65" t="s">
        <v>58</v>
      </c>
      <c r="C11" s="66"/>
      <c r="D11" s="67"/>
      <c r="E11" s="15">
        <v>6</v>
      </c>
      <c r="F11" s="15">
        <v>6</v>
      </c>
      <c r="G11" s="15">
        <v>1</v>
      </c>
      <c r="H11" s="5">
        <f t="shared" si="0"/>
        <v>36</v>
      </c>
      <c r="I11" s="6" t="str">
        <f t="shared" si="1"/>
        <v>Aandacht vereist</v>
      </c>
      <c r="J11" s="68" t="s">
        <v>149</v>
      </c>
      <c r="K11" s="16"/>
      <c r="L11" s="15"/>
      <c r="M11" s="15"/>
      <c r="N11" s="5">
        <f>K11*L11*M11</f>
        <v>0</v>
      </c>
      <c r="O11" s="7" t="str">
        <f>IF(N11&gt;400,"Werken stoppen",IF(N11&gt;200,"Directe verbetering vereist",IF(N11&gt;400,"Directe verbetering vereist",IF(N11&gt;70,"Maatregelen vereist",IF(N11&gt;200,"Maatregelen vereist",IF(N11&gt;20,"Aandacht vereist",IF(N11&gt;70,"Aandacht vereist",IF(N11&lt;=20,"Aanvaardbaar risico"))))))))</f>
        <v>Aanvaardbaar risico</v>
      </c>
    </row>
    <row r="12" spans="1:15" ht="24.9" customHeight="1" x14ac:dyDescent="0.2">
      <c r="A12" s="8" t="s">
        <v>8</v>
      </c>
      <c r="B12" s="65" t="s">
        <v>59</v>
      </c>
      <c r="C12" s="66"/>
      <c r="D12" s="67"/>
      <c r="E12" s="15">
        <v>6</v>
      </c>
      <c r="F12" s="15">
        <v>6</v>
      </c>
      <c r="G12" s="15">
        <v>1</v>
      </c>
      <c r="H12" s="5">
        <f t="shared" si="0"/>
        <v>36</v>
      </c>
      <c r="I12" s="6" t="str">
        <f t="shared" si="1"/>
        <v>Aandacht vereist</v>
      </c>
      <c r="J12" s="68" t="s">
        <v>150</v>
      </c>
      <c r="K12" s="16"/>
      <c r="L12" s="15"/>
      <c r="M12" s="15"/>
      <c r="N12" s="5">
        <f t="shared" ref="N12:N18" si="2">K12*L12*M12</f>
        <v>0</v>
      </c>
      <c r="O12" s="7" t="str">
        <f t="shared" ref="O12:O18" si="3">IF(N12&gt;400,"Werken stoppen",IF(N12&gt;200,"Directe verbetering vereist",IF(N12&gt;400,"Directe verbetering vereist",IF(N12&gt;70,"Maatregelen vereist",IF(N12&gt;200,"Maatregelen vereist",IF(N12&gt;20,"Aandacht vereist",IF(N12&gt;70,"Aandacht vereist",IF(N12&lt;=20,"Aanvaardbaar risico"))))))))</f>
        <v>Aanvaardbaar risico</v>
      </c>
    </row>
    <row r="13" spans="1:15" ht="24.9" customHeight="1" x14ac:dyDescent="0.2">
      <c r="A13" s="8" t="s">
        <v>9</v>
      </c>
      <c r="B13" s="65" t="s">
        <v>60</v>
      </c>
      <c r="C13" s="66"/>
      <c r="D13" s="67"/>
      <c r="E13" s="15">
        <v>1</v>
      </c>
      <c r="F13" s="15">
        <v>1</v>
      </c>
      <c r="G13" s="15">
        <v>1</v>
      </c>
      <c r="H13" s="5">
        <f t="shared" si="0"/>
        <v>1</v>
      </c>
      <c r="I13" s="6" t="str">
        <f t="shared" si="1"/>
        <v>Aanvaardbaar risico</v>
      </c>
      <c r="J13" s="68"/>
      <c r="K13" s="16"/>
      <c r="L13" s="15"/>
      <c r="M13" s="15"/>
      <c r="N13" s="5">
        <f t="shared" si="2"/>
        <v>0</v>
      </c>
      <c r="O13" s="7" t="str">
        <f t="shared" si="3"/>
        <v>Aanvaardbaar risico</v>
      </c>
    </row>
    <row r="14" spans="1:15" ht="24.9" customHeight="1" x14ac:dyDescent="0.2">
      <c r="A14" s="8" t="s">
        <v>10</v>
      </c>
      <c r="B14" s="65" t="s">
        <v>61</v>
      </c>
      <c r="C14" s="66" t="s">
        <v>138</v>
      </c>
      <c r="D14" s="67"/>
      <c r="E14" s="15"/>
      <c r="F14" s="15"/>
      <c r="G14" s="15"/>
      <c r="H14" s="5">
        <f t="shared" si="0"/>
        <v>0</v>
      </c>
      <c r="I14" s="6" t="str">
        <f t="shared" si="1"/>
        <v>Aanvaardbaar risico</v>
      </c>
      <c r="J14" s="68"/>
      <c r="K14" s="16"/>
      <c r="L14" s="15"/>
      <c r="M14" s="15"/>
      <c r="N14" s="5">
        <f t="shared" si="2"/>
        <v>0</v>
      </c>
      <c r="O14" s="7" t="str">
        <f t="shared" si="3"/>
        <v>Aanvaardbaar risico</v>
      </c>
    </row>
    <row r="15" spans="1:15" ht="24.9" customHeight="1" x14ac:dyDescent="0.2">
      <c r="A15" s="8" t="s">
        <v>11</v>
      </c>
      <c r="B15" s="65" t="s">
        <v>62</v>
      </c>
      <c r="C15" s="66" t="s">
        <v>138</v>
      </c>
      <c r="D15" s="67"/>
      <c r="E15" s="15"/>
      <c r="F15" s="15"/>
      <c r="G15" s="15"/>
      <c r="H15" s="5">
        <f t="shared" si="0"/>
        <v>0</v>
      </c>
      <c r="I15" s="6" t="str">
        <f t="shared" si="1"/>
        <v>Aanvaardbaar risico</v>
      </c>
      <c r="J15" s="68"/>
      <c r="K15" s="16"/>
      <c r="L15" s="15"/>
      <c r="M15" s="15"/>
      <c r="N15" s="5">
        <f t="shared" si="2"/>
        <v>0</v>
      </c>
      <c r="O15" s="7" t="str">
        <f t="shared" si="3"/>
        <v>Aanvaardbaar risico</v>
      </c>
    </row>
    <row r="16" spans="1:15" ht="24.9" customHeight="1" x14ac:dyDescent="0.2">
      <c r="A16" s="8" t="s">
        <v>12</v>
      </c>
      <c r="B16" s="65" t="s">
        <v>63</v>
      </c>
      <c r="C16" s="66" t="s">
        <v>138</v>
      </c>
      <c r="D16" s="67"/>
      <c r="E16" s="15"/>
      <c r="F16" s="15"/>
      <c r="G16" s="15"/>
      <c r="H16" s="5">
        <f t="shared" si="0"/>
        <v>0</v>
      </c>
      <c r="I16" s="6" t="str">
        <f t="shared" si="1"/>
        <v>Aanvaardbaar risico</v>
      </c>
      <c r="J16" s="68"/>
      <c r="K16" s="16"/>
      <c r="L16" s="15"/>
      <c r="M16" s="15"/>
      <c r="N16" s="5">
        <f t="shared" si="2"/>
        <v>0</v>
      </c>
      <c r="O16" s="7" t="str">
        <f t="shared" si="3"/>
        <v>Aanvaardbaar risico</v>
      </c>
    </row>
    <row r="17" spans="1:15" ht="24.9" customHeight="1" x14ac:dyDescent="0.2">
      <c r="A17" s="8" t="s">
        <v>13</v>
      </c>
      <c r="B17" s="65" t="s">
        <v>74</v>
      </c>
      <c r="C17" s="66" t="s">
        <v>138</v>
      </c>
      <c r="D17" s="67"/>
      <c r="E17" s="15"/>
      <c r="F17" s="15"/>
      <c r="G17" s="15"/>
      <c r="H17" s="5">
        <f t="shared" si="0"/>
        <v>0</v>
      </c>
      <c r="I17" s="6" t="str">
        <f t="shared" si="1"/>
        <v>Aanvaardbaar risico</v>
      </c>
      <c r="J17" s="68"/>
      <c r="K17" s="16"/>
      <c r="L17" s="15"/>
      <c r="M17" s="15"/>
      <c r="N17" s="5">
        <f t="shared" si="2"/>
        <v>0</v>
      </c>
      <c r="O17" s="7" t="str">
        <f t="shared" si="3"/>
        <v>Aanvaardbaar risico</v>
      </c>
    </row>
    <row r="18" spans="1:15" ht="24.9" customHeight="1" x14ac:dyDescent="0.2">
      <c r="A18" s="8" t="s">
        <v>14</v>
      </c>
      <c r="B18" s="65" t="s">
        <v>75</v>
      </c>
      <c r="C18" s="66"/>
      <c r="D18" s="67"/>
      <c r="E18" s="15">
        <v>1</v>
      </c>
      <c r="F18" s="15">
        <v>2</v>
      </c>
      <c r="G18" s="15">
        <v>2</v>
      </c>
      <c r="H18" s="5">
        <f t="shared" si="0"/>
        <v>4</v>
      </c>
      <c r="I18" s="6" t="str">
        <f t="shared" si="1"/>
        <v>Aanvaardbaar risico</v>
      </c>
      <c r="J18" s="68"/>
      <c r="K18" s="16"/>
      <c r="L18" s="15"/>
      <c r="M18" s="15"/>
      <c r="N18" s="5">
        <f t="shared" si="2"/>
        <v>0</v>
      </c>
      <c r="O18" s="7" t="str">
        <f t="shared" si="3"/>
        <v>Aanvaardbaar risico</v>
      </c>
    </row>
    <row r="19" spans="1:15" ht="24.9" customHeight="1" x14ac:dyDescent="0.2">
      <c r="A19" s="8" t="s">
        <v>15</v>
      </c>
      <c r="B19" s="65" t="s">
        <v>64</v>
      </c>
      <c r="C19" s="66" t="s">
        <v>138</v>
      </c>
      <c r="D19" s="67"/>
      <c r="E19" s="15"/>
      <c r="F19" s="15"/>
      <c r="G19" s="15"/>
      <c r="H19" s="5">
        <f t="shared" si="0"/>
        <v>0</v>
      </c>
      <c r="I19" s="6" t="str">
        <f t="shared" si="1"/>
        <v>Aanvaardbaar risico</v>
      </c>
      <c r="J19" s="68"/>
      <c r="K19" s="16"/>
      <c r="L19" s="15"/>
      <c r="M19" s="15"/>
      <c r="N19" s="5">
        <f>K19*L19*M19</f>
        <v>0</v>
      </c>
      <c r="O19" s="7" t="str">
        <f>IF(N19&gt;400,"Werken stoppen",IF(N19&gt;200,"Directe verbetering vereist",IF(N19&gt;400,"Directe verbetering vereist",IF(N19&gt;70,"Maatregelen vereist",IF(N19&gt;200,"Maatregelen vereist",IF(N19&gt;20,"Aandacht vereist",IF(N19&gt;70,"Aandacht vereist",IF(N19&lt;=20,"Aanvaardbaar risico"))))))))</f>
        <v>Aanvaardbaar risico</v>
      </c>
    </row>
    <row r="20" spans="1:15" ht="24.9" customHeight="1" x14ac:dyDescent="0.2">
      <c r="A20" s="8" t="s">
        <v>16</v>
      </c>
      <c r="B20" s="65" t="s">
        <v>65</v>
      </c>
      <c r="C20" s="67"/>
      <c r="D20" s="67"/>
      <c r="E20" s="15">
        <v>1</v>
      </c>
      <c r="F20" s="15">
        <v>2</v>
      </c>
      <c r="G20" s="15">
        <v>2</v>
      </c>
      <c r="H20" s="5">
        <f t="shared" si="0"/>
        <v>4</v>
      </c>
      <c r="I20" s="6" t="str">
        <f t="shared" si="1"/>
        <v>Aanvaardbaar risico</v>
      </c>
      <c r="J20" s="68"/>
      <c r="K20" s="16"/>
      <c r="L20" s="15"/>
      <c r="M20" s="15"/>
      <c r="N20" s="5">
        <f>K20*L20*M20</f>
        <v>0</v>
      </c>
      <c r="O20" s="7" t="str">
        <f>IF(N20&gt;400,"Werken stoppen",IF(N20&gt;200,"Directe verbetering vereist",IF(N20&gt;400,"Directe verbetering vereist",IF(N20&gt;70,"Maatregelen vereist",IF(N20&gt;200,"Maatregelen vereist",IF(N20&gt;20,"Aandacht vereist",IF(N20&gt;70,"Aandacht vereist",IF(N20&lt;=20,"Aanvaardbaar risico"))))))))</f>
        <v>Aanvaardbaar risico</v>
      </c>
    </row>
    <row r="21" spans="1:15" ht="18" customHeight="1" x14ac:dyDescent="0.2">
      <c r="A21" s="58"/>
      <c r="B21" s="59" t="s">
        <v>17</v>
      </c>
      <c r="C21" s="61"/>
      <c r="D21" s="61"/>
      <c r="E21" s="62"/>
      <c r="F21" s="62"/>
      <c r="G21" s="62"/>
      <c r="H21" s="62"/>
      <c r="I21" s="62"/>
      <c r="J21" s="62"/>
      <c r="K21" s="63"/>
      <c r="L21" s="62"/>
      <c r="M21" s="62"/>
      <c r="N21" s="62"/>
      <c r="O21" s="62"/>
    </row>
    <row r="22" spans="1:15" ht="24.9" customHeight="1" x14ac:dyDescent="0.2">
      <c r="A22" s="8" t="s">
        <v>18</v>
      </c>
      <c r="B22" s="65" t="s">
        <v>91</v>
      </c>
      <c r="C22" s="66"/>
      <c r="D22" s="67"/>
      <c r="E22" s="15">
        <v>2</v>
      </c>
      <c r="F22" s="15">
        <v>1</v>
      </c>
      <c r="G22" s="15">
        <v>1</v>
      </c>
      <c r="H22" s="5">
        <f t="shared" si="0"/>
        <v>2</v>
      </c>
      <c r="I22" s="6" t="str">
        <f t="shared" si="1"/>
        <v>Aanvaardbaar risico</v>
      </c>
      <c r="J22" s="68" t="s">
        <v>145</v>
      </c>
      <c r="K22" s="16"/>
      <c r="L22" s="15"/>
      <c r="M22" s="15"/>
      <c r="N22" s="5">
        <f>K22*L22*M22</f>
        <v>0</v>
      </c>
      <c r="O22" s="7" t="str">
        <f>IF(N22&gt;400,"Werken stoppen",IF(N22&gt;200,"Directe verbetering vereist",IF(N22&gt;400,"Directe verbetering vereist",IF(N22&gt;70,"Maatregelen vereist",IF(N22&gt;200,"Maatregelen vereist",IF(N22&gt;20,"Aandacht vereist",IF(N22&gt;70,"Aandacht vereist",IF(N22&lt;=20,"Aanvaardbaar risico"))))))))</f>
        <v>Aanvaardbaar risico</v>
      </c>
    </row>
    <row r="23" spans="1:15" ht="24.9" customHeight="1" x14ac:dyDescent="0.2">
      <c r="A23" s="8" t="s">
        <v>19</v>
      </c>
      <c r="B23" s="65" t="s">
        <v>90</v>
      </c>
      <c r="C23" s="66" t="s">
        <v>138</v>
      </c>
      <c r="D23" s="67"/>
      <c r="E23" s="15"/>
      <c r="F23" s="15"/>
      <c r="G23" s="15"/>
      <c r="H23" s="5">
        <f t="shared" si="0"/>
        <v>0</v>
      </c>
      <c r="I23" s="6" t="str">
        <f t="shared" si="1"/>
        <v>Aanvaardbaar risico</v>
      </c>
      <c r="J23" s="68"/>
      <c r="K23" s="16"/>
      <c r="L23" s="15"/>
      <c r="M23" s="15"/>
      <c r="N23" s="5">
        <f>K23*L23*M23</f>
        <v>0</v>
      </c>
      <c r="O23" s="7" t="str">
        <f>IF(N23&gt;400,"Werken stoppen",IF(N23&gt;200,"Directe verbetering vereist",IF(N23&gt;400,"Directe verbetering vereist",IF(N23&gt;70,"Maatregelen vereist",IF(N23&gt;200,"Maatregelen vereist",IF(N23&gt;20,"Aandacht vereist",IF(N23&gt;70,"Aandacht vereist",IF(N23&lt;=20,"Aanvaardbaar risico"))))))))</f>
        <v>Aanvaardbaar risico</v>
      </c>
    </row>
    <row r="24" spans="1:15" ht="24.9" customHeight="1" x14ac:dyDescent="0.2">
      <c r="A24" s="8" t="s">
        <v>20</v>
      </c>
      <c r="B24" s="65" t="s">
        <v>89</v>
      </c>
      <c r="C24" s="66" t="s">
        <v>138</v>
      </c>
      <c r="D24" s="67"/>
      <c r="E24" s="15"/>
      <c r="F24" s="15"/>
      <c r="G24" s="15"/>
      <c r="H24" s="5">
        <f t="shared" si="0"/>
        <v>0</v>
      </c>
      <c r="I24" s="6" t="str">
        <f t="shared" si="1"/>
        <v>Aanvaardbaar risico</v>
      </c>
      <c r="J24" s="68"/>
      <c r="K24" s="16"/>
      <c r="L24" s="15"/>
      <c r="M24" s="15"/>
      <c r="N24" s="5">
        <f>K24*L24*M24</f>
        <v>0</v>
      </c>
      <c r="O24" s="7" t="str">
        <f>IF(N24&gt;400,"Werken stoppen",IF(N24&gt;200,"Directe verbetering vereist",IF(N24&gt;400,"Directe verbetering vereist",IF(N24&gt;70,"Maatregelen vereist",IF(N24&gt;200,"Maatregelen vereist",IF(N24&gt;20,"Aandacht vereist",IF(N24&gt;70,"Aandacht vereist",IF(N24&lt;=20,"Aanvaardbaar risico"))))))))</f>
        <v>Aanvaardbaar risico</v>
      </c>
    </row>
    <row r="25" spans="1:15" ht="49.2" customHeight="1" x14ac:dyDescent="0.2">
      <c r="A25" s="8" t="s">
        <v>21</v>
      </c>
      <c r="B25" s="65" t="s">
        <v>88</v>
      </c>
      <c r="C25" s="66"/>
      <c r="D25" s="67"/>
      <c r="E25" s="15">
        <v>1</v>
      </c>
      <c r="F25" s="15">
        <v>3</v>
      </c>
      <c r="G25" s="15">
        <v>3</v>
      </c>
      <c r="H25" s="5">
        <f t="shared" si="0"/>
        <v>9</v>
      </c>
      <c r="I25" s="6" t="str">
        <f t="shared" si="1"/>
        <v>Aanvaardbaar risico</v>
      </c>
      <c r="J25" s="68" t="s">
        <v>144</v>
      </c>
      <c r="K25" s="16"/>
      <c r="L25" s="15"/>
      <c r="M25" s="15"/>
      <c r="N25" s="5">
        <f>K25*L25*M25</f>
        <v>0</v>
      </c>
      <c r="O25" s="7" t="str">
        <f>IF(N25&gt;400,"Werken stoppen",IF(N25&gt;200,"Directe verbetering vereist",IF(N25&gt;400,"Directe verbetering vereist",IF(N25&gt;70,"Maatregelen vereist",IF(N25&gt;200,"Maatregelen vereist",IF(N25&gt;20,"Aandacht vereist",IF(N25&gt;70,"Aandacht vereist",IF(N25&lt;=20,"Aanvaardbaar risico"))))))))</f>
        <v>Aanvaardbaar risico</v>
      </c>
    </row>
    <row r="26" spans="1:15" ht="15.75" customHeight="1" x14ac:dyDescent="0.2">
      <c r="A26" s="58"/>
      <c r="B26" s="59" t="s">
        <v>22</v>
      </c>
      <c r="C26" s="60"/>
      <c r="D26" s="61"/>
      <c r="E26" s="62"/>
      <c r="F26" s="62"/>
      <c r="G26" s="62"/>
      <c r="H26" s="62"/>
      <c r="I26" s="62"/>
      <c r="J26" s="62"/>
      <c r="K26" s="63"/>
      <c r="L26" s="62"/>
      <c r="M26" s="62"/>
      <c r="N26" s="62"/>
      <c r="O26" s="62"/>
    </row>
    <row r="27" spans="1:15" ht="27" customHeight="1" x14ac:dyDescent="0.2">
      <c r="A27" s="8" t="s">
        <v>23</v>
      </c>
      <c r="B27" s="65" t="s">
        <v>119</v>
      </c>
      <c r="C27" s="66" t="s">
        <v>138</v>
      </c>
      <c r="D27" s="67"/>
      <c r="E27" s="15"/>
      <c r="F27" s="15"/>
      <c r="G27" s="15"/>
      <c r="H27" s="5">
        <f t="shared" si="0"/>
        <v>0</v>
      </c>
      <c r="I27" s="6" t="str">
        <f t="shared" si="1"/>
        <v>Aanvaardbaar risico</v>
      </c>
      <c r="J27" s="68"/>
      <c r="K27" s="16"/>
      <c r="L27" s="15"/>
      <c r="M27" s="15"/>
      <c r="N27" s="5">
        <f>K27*L27*M27</f>
        <v>0</v>
      </c>
      <c r="O27" s="7" t="str">
        <f>IF(N27&gt;400,"Werken stoppen",IF(N27&gt;200,"Directe verbetering vereist",IF(N27&gt;400,"Directe verbetering vereist",IF(N27&gt;70,"Maatregelen vereist",IF(N27&gt;200,"Maatregelen vereist",IF(N27&gt;20,"Aandacht vereist",IF(N27&gt;70,"Aandacht vereist",IF(N27&lt;=20,"Aanvaardbaar risico"))))))))</f>
        <v>Aanvaardbaar risico</v>
      </c>
    </row>
    <row r="28" spans="1:15" ht="24.9" customHeight="1" x14ac:dyDescent="0.2">
      <c r="A28" s="8" t="s">
        <v>24</v>
      </c>
      <c r="B28" s="65" t="s">
        <v>55</v>
      </c>
      <c r="C28" s="66" t="s">
        <v>138</v>
      </c>
      <c r="D28" s="67"/>
      <c r="E28" s="15"/>
      <c r="F28" s="15"/>
      <c r="G28" s="15"/>
      <c r="H28" s="5">
        <f t="shared" si="0"/>
        <v>0</v>
      </c>
      <c r="I28" s="6" t="str">
        <f t="shared" si="1"/>
        <v>Aanvaardbaar risico</v>
      </c>
      <c r="J28" s="68"/>
      <c r="K28" s="16"/>
      <c r="L28" s="15"/>
      <c r="M28" s="15"/>
      <c r="N28" s="5">
        <f>K28*L28*M28</f>
        <v>0</v>
      </c>
      <c r="O28" s="7" t="str">
        <f>IF(N28&gt;400,"Werken stoppen",IF(N28&gt;200,"Directe verbetering vereist",IF(N28&gt;400,"Directe verbetering vereist",IF(N28&gt;70,"Maatregelen vereist",IF(N28&gt;200,"Maatregelen vereist",IF(N28&gt;20,"Aandacht vereist",IF(N28&gt;70,"Aandacht vereist",IF(N28&lt;=20,"Aanvaardbaar risico"))))))))</f>
        <v>Aanvaardbaar risico</v>
      </c>
    </row>
    <row r="29" spans="1:15" ht="24.9" customHeight="1" x14ac:dyDescent="0.2">
      <c r="A29" s="8" t="s">
        <v>25</v>
      </c>
      <c r="B29" s="65" t="s">
        <v>87</v>
      </c>
      <c r="C29" s="66" t="s">
        <v>138</v>
      </c>
      <c r="D29" s="67"/>
      <c r="E29" s="15"/>
      <c r="F29" s="15"/>
      <c r="G29" s="15"/>
      <c r="H29" s="5">
        <f t="shared" si="0"/>
        <v>0</v>
      </c>
      <c r="I29" s="6" t="str">
        <f t="shared" si="1"/>
        <v>Aanvaardbaar risico</v>
      </c>
      <c r="J29" s="68"/>
      <c r="K29" s="16"/>
      <c r="L29" s="15"/>
      <c r="M29" s="15"/>
      <c r="N29" s="5">
        <f>K29*L29*M29</f>
        <v>0</v>
      </c>
      <c r="O29" s="7" t="str">
        <f>IF(N29&gt;400,"Werken stoppen",IF(N29&gt;200,"Directe verbetering vereist",IF(N29&gt;400,"Directe verbetering vereist",IF(N29&gt;70,"Maatregelen vereist",IF(N29&gt;200,"Maatregelen vereist",IF(N29&gt;20,"Aandacht vereist",IF(N29&gt;70,"Aandacht vereist",IF(N29&lt;=20,"Aanvaardbaar risico"))))))))</f>
        <v>Aanvaardbaar risico</v>
      </c>
    </row>
    <row r="30" spans="1:15" ht="24.9" customHeight="1" x14ac:dyDescent="0.2">
      <c r="A30" s="8" t="s">
        <v>26</v>
      </c>
      <c r="B30" s="65" t="s">
        <v>86</v>
      </c>
      <c r="C30" s="66" t="s">
        <v>138</v>
      </c>
      <c r="D30" s="67"/>
      <c r="E30" s="15"/>
      <c r="F30" s="15"/>
      <c r="G30" s="15"/>
      <c r="H30" s="5">
        <f t="shared" si="0"/>
        <v>0</v>
      </c>
      <c r="I30" s="6" t="str">
        <f t="shared" si="1"/>
        <v>Aanvaardbaar risico</v>
      </c>
      <c r="J30" s="68"/>
      <c r="K30" s="16"/>
      <c r="L30" s="15"/>
      <c r="M30" s="15"/>
      <c r="N30" s="5">
        <f>K30*L30*M30</f>
        <v>0</v>
      </c>
      <c r="O30" s="7" t="str">
        <f>IF(N30&gt;400,"Werken stoppen",IF(N30&gt;200,"Directe verbetering vereist",IF(N30&gt;400,"Directe verbetering vereist",IF(N30&gt;70,"Maatregelen vereist",IF(N30&gt;200,"Maatregelen vereist",IF(N30&gt;20,"Aandacht vereist",IF(N30&gt;70,"Aandacht vereist",IF(N30&lt;=20,"Aanvaardbaar risico"))))))))</f>
        <v>Aanvaardbaar risico</v>
      </c>
    </row>
    <row r="31" spans="1:15" ht="24.9" customHeight="1" x14ac:dyDescent="0.2">
      <c r="A31" s="8" t="s">
        <v>27</v>
      </c>
      <c r="B31" s="65" t="s">
        <v>85</v>
      </c>
      <c r="C31" s="66" t="s">
        <v>138</v>
      </c>
      <c r="D31" s="67"/>
      <c r="E31" s="15"/>
      <c r="F31" s="15"/>
      <c r="G31" s="15"/>
      <c r="H31" s="5"/>
      <c r="I31" s="6" t="str">
        <f t="shared" si="1"/>
        <v>Aanvaardbaar risico</v>
      </c>
      <c r="J31" s="68"/>
      <c r="K31" s="16"/>
      <c r="L31" s="15"/>
      <c r="M31" s="15"/>
      <c r="N31" s="5">
        <f>K31*L31*M31</f>
        <v>0</v>
      </c>
      <c r="O31" s="7" t="str">
        <f>IF(N31&gt;400,"Werken stoppen",IF(N31&gt;200,"Directe verbetering vereist",IF(N31&gt;400,"Directe verbetering vereist",IF(N31&gt;70,"Maatregelen vereist",IF(N31&gt;200,"Maatregelen vereist",IF(N31&gt;20,"Aandacht vereist",IF(N31&gt;70,"Aandacht vereist",IF(N31&lt;=20,"Aanvaardbaar risico"))))))))</f>
        <v>Aanvaardbaar risico</v>
      </c>
    </row>
    <row r="32" spans="1:15" ht="16.5" customHeight="1" x14ac:dyDescent="0.2">
      <c r="A32" s="58"/>
      <c r="B32" s="59" t="s">
        <v>28</v>
      </c>
      <c r="C32" s="60"/>
      <c r="D32" s="61"/>
      <c r="E32" s="62"/>
      <c r="F32" s="62"/>
      <c r="G32" s="62"/>
      <c r="H32" s="62"/>
      <c r="I32" s="62"/>
      <c r="J32" s="62"/>
      <c r="K32" s="63"/>
      <c r="L32" s="62"/>
      <c r="M32" s="62"/>
      <c r="N32" s="62"/>
      <c r="O32" s="62"/>
    </row>
    <row r="33" spans="1:15" ht="24.9" customHeight="1" x14ac:dyDescent="0.2">
      <c r="A33" s="8" t="s">
        <v>29</v>
      </c>
      <c r="B33" s="65" t="s">
        <v>76</v>
      </c>
      <c r="C33" s="66" t="s">
        <v>138</v>
      </c>
      <c r="D33" s="67"/>
      <c r="E33" s="15"/>
      <c r="F33" s="15"/>
      <c r="G33" s="15"/>
      <c r="H33" s="5">
        <f t="shared" si="0"/>
        <v>0</v>
      </c>
      <c r="I33" s="6" t="str">
        <f t="shared" si="1"/>
        <v>Aanvaardbaar risico</v>
      </c>
      <c r="J33" s="68"/>
      <c r="K33" s="16"/>
      <c r="L33" s="15"/>
      <c r="M33" s="15"/>
      <c r="N33" s="5">
        <f>K33*L33*M33</f>
        <v>0</v>
      </c>
      <c r="O33" s="7" t="str">
        <f>IF(N33&gt;400,"Werken stoppen",IF(N33&gt;200,"Directe verbetering vereist",IF(N33&gt;400,"Directe verbetering vereist",IF(N33&gt;70,"Maatregelen vereist",IF(N33&gt;200,"Maatregelen vereist",IF(N33&gt;20,"Aandacht vereist",IF(N33&gt;70,"Aandacht vereist",IF(N33&lt;=20,"Aanvaardbaar risico"))))))))</f>
        <v>Aanvaardbaar risico</v>
      </c>
    </row>
    <row r="34" spans="1:15" ht="24.9" customHeight="1" x14ac:dyDescent="0.2">
      <c r="A34" s="8" t="s">
        <v>30</v>
      </c>
      <c r="B34" s="65" t="s">
        <v>83</v>
      </c>
      <c r="C34" s="66" t="s">
        <v>138</v>
      </c>
      <c r="D34" s="67"/>
      <c r="E34" s="15"/>
      <c r="F34" s="15"/>
      <c r="G34" s="15"/>
      <c r="H34" s="5">
        <f t="shared" si="0"/>
        <v>0</v>
      </c>
      <c r="I34" s="6" t="str">
        <f t="shared" si="1"/>
        <v>Aanvaardbaar risico</v>
      </c>
      <c r="J34" s="68"/>
      <c r="K34" s="16"/>
      <c r="L34" s="15"/>
      <c r="M34" s="15"/>
      <c r="N34" s="5">
        <f>K34*L34*M34</f>
        <v>0</v>
      </c>
      <c r="O34" s="7" t="str">
        <f>IF(N34&gt;400,"Werken stoppen",IF(N34&gt;200,"Directe verbetering vereist",IF(N34&gt;400,"Directe verbetering vereist",IF(N34&gt;70,"Maatregelen vereist",IF(N34&gt;200,"Maatregelen vereist",IF(N34&gt;20,"Aandacht vereist",IF(N34&gt;70,"Aandacht vereist",IF(N34&lt;=20,"Aanvaardbaar risico"))))))))</f>
        <v>Aanvaardbaar risico</v>
      </c>
    </row>
    <row r="35" spans="1:15" ht="55.2" customHeight="1" x14ac:dyDescent="0.2">
      <c r="A35" s="8" t="s">
        <v>31</v>
      </c>
      <c r="B35" s="65" t="s">
        <v>84</v>
      </c>
      <c r="C35" s="66" t="s">
        <v>138</v>
      </c>
      <c r="D35" s="67"/>
      <c r="E35" s="15">
        <v>3</v>
      </c>
      <c r="F35" s="15">
        <v>1</v>
      </c>
      <c r="G35" s="15">
        <v>3</v>
      </c>
      <c r="H35" s="5">
        <f t="shared" si="0"/>
        <v>9</v>
      </c>
      <c r="I35" s="6" t="str">
        <f t="shared" si="1"/>
        <v>Aanvaardbaar risico</v>
      </c>
      <c r="J35" s="68" t="s">
        <v>143</v>
      </c>
      <c r="K35" s="16"/>
      <c r="L35" s="15"/>
      <c r="M35" s="15"/>
      <c r="N35" s="5">
        <f>K35*L35*M35</f>
        <v>0</v>
      </c>
      <c r="O35" s="7" t="str">
        <f>IF(N35&gt;400,"Werken stoppen",IF(N35&gt;200,"Directe verbetering vereist",IF(N35&gt;400,"Directe verbetering vereist",IF(N35&gt;70,"Maatregelen vereist",IF(N35&gt;200,"Maatregelen vereist",IF(N35&gt;20,"Aandacht vereist",IF(N35&gt;70,"Aandacht vereist",IF(N35&lt;=20,"Aanvaardbaar risico"))))))))</f>
        <v>Aanvaardbaar risico</v>
      </c>
    </row>
    <row r="36" spans="1:15" ht="24.9" customHeight="1" x14ac:dyDescent="0.2">
      <c r="A36" s="8" t="s">
        <v>32</v>
      </c>
      <c r="B36" s="65" t="s">
        <v>82</v>
      </c>
      <c r="C36" s="66" t="s">
        <v>138</v>
      </c>
      <c r="D36" s="67"/>
      <c r="E36" s="15"/>
      <c r="F36" s="15"/>
      <c r="G36" s="15"/>
      <c r="H36" s="5">
        <f t="shared" si="0"/>
        <v>0</v>
      </c>
      <c r="I36" s="6" t="str">
        <f t="shared" si="1"/>
        <v>Aanvaardbaar risico</v>
      </c>
      <c r="J36" s="68"/>
      <c r="K36" s="16"/>
      <c r="L36" s="15"/>
      <c r="M36" s="15"/>
      <c r="N36" s="5">
        <f>K36*L36*M36</f>
        <v>0</v>
      </c>
      <c r="O36" s="7" t="str">
        <f>IF(N36&gt;400,"Werken stoppen",IF(N36&gt;200,"Directe verbetering vereist",IF(N36&gt;400,"Directe verbetering vereist",IF(N36&gt;70,"Maatregelen vereist",IF(N36&gt;200,"Maatregelen vereist",IF(N36&gt;20,"Aandacht vereist",IF(N36&gt;70,"Aandacht vereist",IF(N36&lt;=20,"Aanvaardbaar risico"))))))))</f>
        <v>Aanvaardbaar risico</v>
      </c>
    </row>
    <row r="37" spans="1:15" ht="16.5" customHeight="1" x14ac:dyDescent="0.2">
      <c r="A37" s="58"/>
      <c r="B37" s="59" t="s">
        <v>77</v>
      </c>
      <c r="C37" s="61"/>
      <c r="D37" s="61"/>
      <c r="E37" s="62"/>
      <c r="F37" s="62"/>
      <c r="G37" s="62"/>
      <c r="H37" s="62"/>
      <c r="I37" s="62"/>
      <c r="J37" s="62"/>
      <c r="K37" s="63"/>
      <c r="L37" s="62"/>
      <c r="M37" s="62"/>
      <c r="N37" s="62"/>
      <c r="O37" s="62"/>
    </row>
    <row r="38" spans="1:15" ht="24" customHeight="1" x14ac:dyDescent="0.2">
      <c r="A38" s="8" t="s">
        <v>33</v>
      </c>
      <c r="B38" s="65" t="s">
        <v>66</v>
      </c>
      <c r="C38" s="66" t="s">
        <v>138</v>
      </c>
      <c r="D38" s="67"/>
      <c r="E38" s="15"/>
      <c r="F38" s="15"/>
      <c r="G38" s="15"/>
      <c r="H38" s="5">
        <f t="shared" ref="H38:H42" si="4">E38*F38*G38</f>
        <v>0</v>
      </c>
      <c r="I38" s="6" t="str">
        <f t="shared" ref="I38:I42" si="5">IF(H38&gt;400,"Werken stoppen",IF(H38&gt;200,"Directe verbetering vereist",IF(H38&gt;400,"Directe verbetering vereist",IF(H38&gt;70,"Maatregelen vereist",IF(H38&gt;200,"Maatregelen vereist",IF(H38&gt;20,"Aandacht vereist",IF(H38&gt;70,"Aandacht vereist",IF(H38&lt;=20,"Aanvaardbaar risico"))))))))</f>
        <v>Aanvaardbaar risico</v>
      </c>
      <c r="J38" s="68"/>
      <c r="K38" s="16"/>
      <c r="L38" s="15"/>
      <c r="M38" s="15"/>
      <c r="N38" s="5">
        <f t="shared" ref="N38:N42" si="6">K38*L38*M38</f>
        <v>0</v>
      </c>
      <c r="O38" s="7" t="str">
        <f t="shared" ref="O38:O42" si="7">IF(N38&gt;400,"Werken stoppen",IF(N38&gt;200,"Directe verbetering vereist",IF(N38&gt;400,"Directe verbetering vereist",IF(N38&gt;70,"Maatregelen vereist",IF(N38&gt;200,"Maatregelen vereist",IF(N38&gt;20,"Aandacht vereist",IF(N38&gt;70,"Aandacht vereist",IF(N38&lt;=20,"Aanvaardbaar risico"))))))))</f>
        <v>Aanvaardbaar risico</v>
      </c>
    </row>
    <row r="39" spans="1:15" ht="24" customHeight="1" x14ac:dyDescent="0.2">
      <c r="A39" s="8" t="s">
        <v>34</v>
      </c>
      <c r="B39" s="65" t="s">
        <v>78</v>
      </c>
      <c r="C39" s="66" t="s">
        <v>138</v>
      </c>
      <c r="D39" s="67"/>
      <c r="E39" s="15"/>
      <c r="F39" s="15"/>
      <c r="G39" s="15"/>
      <c r="H39" s="5">
        <f t="shared" si="4"/>
        <v>0</v>
      </c>
      <c r="I39" s="6" t="str">
        <f t="shared" si="5"/>
        <v>Aanvaardbaar risico</v>
      </c>
      <c r="J39" s="68"/>
      <c r="K39" s="16"/>
      <c r="L39" s="15"/>
      <c r="M39" s="15"/>
      <c r="N39" s="5">
        <f t="shared" si="6"/>
        <v>0</v>
      </c>
      <c r="O39" s="7" t="str">
        <f t="shared" si="7"/>
        <v>Aanvaardbaar risico</v>
      </c>
    </row>
    <row r="40" spans="1:15" ht="22.8" x14ac:dyDescent="0.2">
      <c r="A40" s="8" t="s">
        <v>35</v>
      </c>
      <c r="B40" s="65" t="s">
        <v>79</v>
      </c>
      <c r="C40" s="66" t="s">
        <v>138</v>
      </c>
      <c r="D40" s="67"/>
      <c r="E40" s="15"/>
      <c r="F40" s="15"/>
      <c r="G40" s="15"/>
      <c r="H40" s="5">
        <f t="shared" si="4"/>
        <v>0</v>
      </c>
      <c r="I40" s="6" t="str">
        <f t="shared" si="5"/>
        <v>Aanvaardbaar risico</v>
      </c>
      <c r="J40" s="68"/>
      <c r="K40" s="16"/>
      <c r="L40" s="15"/>
      <c r="M40" s="15"/>
      <c r="N40" s="5">
        <f t="shared" si="6"/>
        <v>0</v>
      </c>
      <c r="O40" s="7" t="str">
        <f t="shared" si="7"/>
        <v>Aanvaardbaar risico</v>
      </c>
    </row>
    <row r="41" spans="1:15" ht="22.8" x14ac:dyDescent="0.2">
      <c r="A41" s="8" t="s">
        <v>36</v>
      </c>
      <c r="B41" s="65" t="s">
        <v>80</v>
      </c>
      <c r="C41" s="66" t="s">
        <v>138</v>
      </c>
      <c r="D41" s="67"/>
      <c r="E41" s="15"/>
      <c r="F41" s="15"/>
      <c r="G41" s="15"/>
      <c r="H41" s="5">
        <f t="shared" si="4"/>
        <v>0</v>
      </c>
      <c r="I41" s="6" t="str">
        <f t="shared" si="5"/>
        <v>Aanvaardbaar risico</v>
      </c>
      <c r="J41" s="68"/>
      <c r="K41" s="16"/>
      <c r="L41" s="15"/>
      <c r="M41" s="15"/>
      <c r="N41" s="5">
        <f t="shared" si="6"/>
        <v>0</v>
      </c>
      <c r="O41" s="7" t="str">
        <f t="shared" si="7"/>
        <v>Aanvaardbaar risico</v>
      </c>
    </row>
    <row r="42" spans="1:15" ht="24.75" customHeight="1" x14ac:dyDescent="0.2">
      <c r="A42" s="8" t="s">
        <v>37</v>
      </c>
      <c r="B42" s="65" t="s">
        <v>81</v>
      </c>
      <c r="C42" s="66" t="s">
        <v>138</v>
      </c>
      <c r="D42" s="67"/>
      <c r="E42" s="15"/>
      <c r="F42" s="15"/>
      <c r="G42" s="15"/>
      <c r="H42" s="5">
        <f t="shared" si="4"/>
        <v>0</v>
      </c>
      <c r="I42" s="6" t="str">
        <f t="shared" si="5"/>
        <v>Aanvaardbaar risico</v>
      </c>
      <c r="J42" s="68"/>
      <c r="K42" s="16"/>
      <c r="L42" s="15"/>
      <c r="M42" s="15"/>
      <c r="N42" s="5">
        <f t="shared" si="6"/>
        <v>0</v>
      </c>
      <c r="O42" s="7" t="str">
        <f t="shared" si="7"/>
        <v>Aanvaardbaar risico</v>
      </c>
    </row>
    <row r="43" spans="1:15" x14ac:dyDescent="0.25">
      <c r="B43" s="10"/>
      <c r="C43" s="70"/>
      <c r="H43" s="72"/>
    </row>
    <row r="44" spans="1:15" x14ac:dyDescent="0.25">
      <c r="B44" s="10"/>
      <c r="C44" s="70"/>
      <c r="H44" s="72"/>
    </row>
    <row r="45" spans="1:15" ht="13.2" x14ac:dyDescent="0.25">
      <c r="B45" s="10"/>
      <c r="C45" s="70"/>
      <c r="H45" s="72"/>
      <c r="K45" s="21" t="s">
        <v>134</v>
      </c>
      <c r="L45" s="21"/>
      <c r="M45" s="21"/>
      <c r="N45" s="21"/>
      <c r="O45" s="18" t="s">
        <v>133</v>
      </c>
    </row>
    <row r="46" spans="1:15" ht="13.2" x14ac:dyDescent="0.25">
      <c r="B46" s="10"/>
      <c r="C46" s="70"/>
      <c r="H46" s="72"/>
      <c r="K46" s="21"/>
      <c r="L46" s="21"/>
      <c r="M46" s="21"/>
      <c r="N46" s="21"/>
      <c r="O46" s="29" t="s">
        <v>136</v>
      </c>
    </row>
    <row r="47" spans="1:15" ht="23.25" customHeight="1" x14ac:dyDescent="0.2">
      <c r="A47" s="3" t="s">
        <v>0</v>
      </c>
      <c r="B47" s="32" t="s">
        <v>1</v>
      </c>
      <c r="C47" s="54" t="s">
        <v>2</v>
      </c>
      <c r="D47" s="55" t="s">
        <v>52</v>
      </c>
      <c r="E47" s="34" t="s">
        <v>53</v>
      </c>
      <c r="F47" s="35"/>
      <c r="G47" s="36"/>
      <c r="H47" s="30"/>
      <c r="I47" s="30"/>
      <c r="J47" s="37" t="s">
        <v>147</v>
      </c>
      <c r="K47" s="34" t="s">
        <v>54</v>
      </c>
      <c r="L47" s="35"/>
      <c r="M47" s="36"/>
      <c r="N47" s="30"/>
      <c r="O47" s="30"/>
    </row>
    <row r="48" spans="1:15" ht="24" x14ac:dyDescent="0.2">
      <c r="A48" s="3" t="s">
        <v>3</v>
      </c>
      <c r="B48" s="33"/>
      <c r="C48" s="31"/>
      <c r="D48" s="57"/>
      <c r="E48" s="4" t="s">
        <v>48</v>
      </c>
      <c r="F48" s="4" t="s">
        <v>49</v>
      </c>
      <c r="G48" s="4" t="s">
        <v>50</v>
      </c>
      <c r="H48" s="4" t="s">
        <v>51</v>
      </c>
      <c r="I48" s="4"/>
      <c r="J48" s="38"/>
      <c r="K48" s="4" t="s">
        <v>48</v>
      </c>
      <c r="L48" s="4" t="s">
        <v>49</v>
      </c>
      <c r="M48" s="4" t="s">
        <v>50</v>
      </c>
      <c r="N48" s="4" t="s">
        <v>51</v>
      </c>
      <c r="O48" s="4"/>
    </row>
    <row r="49" spans="1:15" ht="16.5" customHeight="1" x14ac:dyDescent="0.2">
      <c r="A49" s="58"/>
      <c r="B49" s="59" t="s">
        <v>77</v>
      </c>
      <c r="C49" s="61"/>
      <c r="D49" s="61"/>
      <c r="E49" s="62"/>
      <c r="F49" s="62"/>
      <c r="G49" s="62"/>
      <c r="H49" s="62"/>
      <c r="I49" s="62"/>
      <c r="J49" s="62"/>
      <c r="K49" s="63"/>
      <c r="L49" s="62"/>
      <c r="M49" s="62"/>
      <c r="N49" s="62"/>
      <c r="O49" s="62"/>
    </row>
    <row r="50" spans="1:15" ht="24" customHeight="1" x14ac:dyDescent="0.2">
      <c r="A50" s="8" t="s">
        <v>38</v>
      </c>
      <c r="B50" s="65" t="s">
        <v>120</v>
      </c>
      <c r="C50" s="66" t="s">
        <v>137</v>
      </c>
      <c r="D50" s="67"/>
      <c r="E50" s="15"/>
      <c r="F50" s="15"/>
      <c r="G50" s="15"/>
      <c r="H50" s="5">
        <f t="shared" ref="H50" si="8">E50*F50*G50</f>
        <v>0</v>
      </c>
      <c r="I50" s="6" t="str">
        <f t="shared" ref="I50:I52" si="9">IF(H50&gt;400,"Werken stoppen",IF(H50&gt;200,"Directe verbetering vereist",IF(H50&gt;400,"Directe verbetering vereist",IF(H50&gt;70,"Maatregelen vereist",IF(H50&gt;200,"Maatregelen vereist",IF(H50&gt;20,"Aandacht vereist",IF(H50&gt;70,"Aandacht vereist",IF(H50&lt;=20,"Aanvaardbaar risico"))))))))</f>
        <v>Aanvaardbaar risico</v>
      </c>
      <c r="J50" s="68"/>
      <c r="K50" s="16"/>
      <c r="L50" s="15"/>
      <c r="M50" s="15"/>
      <c r="N50" s="5">
        <f t="shared" ref="N50" si="10">K50*L50*M50</f>
        <v>0</v>
      </c>
      <c r="O50" s="7" t="str">
        <f t="shared" ref="O50:O52" si="11">IF(N50&gt;400,"Werken stoppen",IF(N50&gt;200,"Directe verbetering vereist",IF(N50&gt;400,"Directe verbetering vereist",IF(N50&gt;70,"Maatregelen vereist",IF(N50&gt;200,"Maatregelen vereist",IF(N50&gt;20,"Aandacht vereist",IF(N50&gt;70,"Aandacht vereist",IF(N50&lt;=20,"Aanvaardbaar risico"))))))))</f>
        <v>Aanvaardbaar risico</v>
      </c>
    </row>
    <row r="51" spans="1:15" ht="24" customHeight="1" x14ac:dyDescent="0.2">
      <c r="A51" s="8" t="s">
        <v>67</v>
      </c>
      <c r="B51" s="65" t="s">
        <v>69</v>
      </c>
      <c r="C51" s="66" t="s">
        <v>137</v>
      </c>
      <c r="D51" s="67"/>
      <c r="E51" s="15"/>
      <c r="F51" s="15"/>
      <c r="G51" s="15"/>
      <c r="H51" s="5">
        <f>E51*F51*G51</f>
        <v>0</v>
      </c>
      <c r="I51" s="6" t="str">
        <f t="shared" si="9"/>
        <v>Aanvaardbaar risico</v>
      </c>
      <c r="J51" s="68"/>
      <c r="K51" s="16"/>
      <c r="L51" s="15"/>
      <c r="M51" s="15"/>
      <c r="N51" s="5">
        <f>K51*L51*M51</f>
        <v>0</v>
      </c>
      <c r="O51" s="7" t="str">
        <f t="shared" si="11"/>
        <v>Aanvaardbaar risico</v>
      </c>
    </row>
    <row r="52" spans="1:15" ht="24" customHeight="1" x14ac:dyDescent="0.2">
      <c r="A52" s="8" t="s">
        <v>68</v>
      </c>
      <c r="B52" s="65" t="s">
        <v>121</v>
      </c>
      <c r="C52" s="66"/>
      <c r="D52" s="67"/>
      <c r="E52" s="15"/>
      <c r="F52" s="15"/>
      <c r="G52" s="15"/>
      <c r="H52" s="5">
        <f>E52*F52*G52</f>
        <v>0</v>
      </c>
      <c r="I52" s="6" t="str">
        <f t="shared" si="9"/>
        <v>Aanvaardbaar risico</v>
      </c>
      <c r="J52" s="68"/>
      <c r="K52" s="16"/>
      <c r="L52" s="15"/>
      <c r="M52" s="15"/>
      <c r="N52" s="5">
        <f>K52*L52*M52</f>
        <v>0</v>
      </c>
      <c r="O52" s="7" t="str">
        <f t="shared" si="11"/>
        <v>Aanvaardbaar risico</v>
      </c>
    </row>
    <row r="53" spans="1:15" ht="16.5" customHeight="1" x14ac:dyDescent="0.2">
      <c r="A53" s="58"/>
      <c r="B53" s="59" t="s">
        <v>45</v>
      </c>
      <c r="C53" s="60"/>
      <c r="D53" s="61"/>
      <c r="E53" s="62"/>
      <c r="F53" s="62"/>
      <c r="G53" s="62"/>
      <c r="H53" s="62"/>
      <c r="I53" s="62"/>
      <c r="J53" s="62"/>
      <c r="K53" s="63"/>
      <c r="L53" s="62"/>
      <c r="M53" s="62"/>
      <c r="N53" s="62"/>
      <c r="O53" s="62"/>
    </row>
    <row r="54" spans="1:15" ht="24" customHeight="1" x14ac:dyDescent="0.2">
      <c r="A54" s="8" t="s">
        <v>39</v>
      </c>
      <c r="B54" s="9" t="s">
        <v>46</v>
      </c>
      <c r="C54" s="67"/>
      <c r="D54" s="67"/>
      <c r="E54" s="15">
        <v>6</v>
      </c>
      <c r="F54" s="15">
        <v>2</v>
      </c>
      <c r="G54" s="15">
        <v>1</v>
      </c>
      <c r="H54" s="5">
        <v>1</v>
      </c>
      <c r="I54" s="6" t="str">
        <f t="shared" ref="I54:I55" si="12">IF(H54&gt;400,"Werken stoppen",IF(H54&gt;200,"Directe verbetering vereist",IF(H54&gt;400,"Directe verbetering vereist",IF(H54&gt;70,"Maatregelen vereist",IF(H54&gt;200,"Maatregelen vereist",IF(H54&gt;20,"Aandacht vereist",IF(H54&gt;70,"Aandacht vereist",IF(H54&lt;=20,"Aanvaardbaar risico"))))))))</f>
        <v>Aanvaardbaar risico</v>
      </c>
      <c r="J54" s="68" t="s">
        <v>142</v>
      </c>
      <c r="K54" s="16"/>
      <c r="L54" s="15"/>
      <c r="M54" s="15"/>
      <c r="N54" s="5">
        <f t="shared" ref="N54:N59" si="13">K54*L54*M54</f>
        <v>0</v>
      </c>
      <c r="O54" s="7" t="str">
        <f t="shared" ref="O54:O59" si="14">IF(N54&gt;400,"Werken stoppen",IF(N54&gt;200,"Directe verbetering vereist",IF(N54&gt;400,"Directe verbetering vereist",IF(N54&gt;70,"Maatregelen vereist",IF(N54&gt;200,"Maatregelen vereist",IF(N54&gt;20,"Aandacht vereist",IF(N54&gt;70,"Aandacht vereist",IF(N54&lt;=20,"Aanvaardbaar risico"))))))))</f>
        <v>Aanvaardbaar risico</v>
      </c>
    </row>
    <row r="55" spans="1:15" ht="24" customHeight="1" x14ac:dyDescent="0.2">
      <c r="A55" s="8" t="s">
        <v>40</v>
      </c>
      <c r="B55" s="9" t="s">
        <v>47</v>
      </c>
      <c r="C55" s="67" t="s">
        <v>137</v>
      </c>
      <c r="D55" s="67"/>
      <c r="E55" s="15"/>
      <c r="F55" s="15"/>
      <c r="G55" s="15"/>
      <c r="H55" s="5">
        <f t="shared" ref="H55:H56" si="15">E55*F55*G55</f>
        <v>0</v>
      </c>
      <c r="I55" s="6" t="str">
        <f t="shared" si="12"/>
        <v>Aanvaardbaar risico</v>
      </c>
      <c r="J55" s="68"/>
      <c r="K55" s="16"/>
      <c r="L55" s="15"/>
      <c r="M55" s="15"/>
      <c r="N55" s="5">
        <f t="shared" si="13"/>
        <v>0</v>
      </c>
      <c r="O55" s="7" t="str">
        <f t="shared" si="14"/>
        <v>Aanvaardbaar risico</v>
      </c>
    </row>
    <row r="56" spans="1:15" ht="24" customHeight="1" x14ac:dyDescent="0.2">
      <c r="A56" s="8" t="s">
        <v>41</v>
      </c>
      <c r="B56" s="9" t="s">
        <v>72</v>
      </c>
      <c r="C56" s="67" t="s">
        <v>137</v>
      </c>
      <c r="D56" s="67"/>
      <c r="E56" s="15"/>
      <c r="F56" s="15"/>
      <c r="G56" s="15"/>
      <c r="H56" s="5">
        <f t="shared" si="15"/>
        <v>0</v>
      </c>
      <c r="I56" s="6" t="str">
        <f>IF(H56&gt;400,"Werken stoppen",IF(H56&gt;200,"Directe verbetering vereist",IF(H56&gt;400,"Directe verbetering vereist",IF(H56&gt;70,"Maatregelen vereist",IF(H56&gt;200,"Maatregelen vereist",IF(H56&gt;20,"Aandacht vereist",IF(H56&gt;70,"Aandacht vereist",IF(H56&lt;=20,"Aanvaardbaar risico"))))))))</f>
        <v>Aanvaardbaar risico</v>
      </c>
      <c r="J56" s="68"/>
      <c r="K56" s="16"/>
      <c r="L56" s="15"/>
      <c r="M56" s="15"/>
      <c r="N56" s="5">
        <f t="shared" si="13"/>
        <v>0</v>
      </c>
      <c r="O56" s="7" t="str">
        <f t="shared" si="14"/>
        <v>Aanvaardbaar risico</v>
      </c>
    </row>
    <row r="57" spans="1:15" ht="24" customHeight="1" x14ac:dyDescent="0.2">
      <c r="A57" s="8" t="s">
        <v>42</v>
      </c>
      <c r="B57" s="9" t="s">
        <v>71</v>
      </c>
      <c r="C57" s="67" t="s">
        <v>138</v>
      </c>
      <c r="D57" s="67"/>
      <c r="E57" s="15">
        <v>1</v>
      </c>
      <c r="F57" s="15">
        <v>1</v>
      </c>
      <c r="G57" s="15">
        <v>1</v>
      </c>
      <c r="H57" s="5">
        <f>E57*F57*G57</f>
        <v>1</v>
      </c>
      <c r="I57" s="6" t="str">
        <f>IF(H57&gt;400,"Werken stoppen",IF(H57&gt;200,"Directe verbetering vereist",IF(H57&gt;400,"Directe verbetering vereist",IF(H57&gt;70,"Maatregelen vereist",IF(H57&gt;200,"Maatregelen vereist",IF(H57&gt;20,"Aandacht vereist",IF(H57&gt;70,"Aandacht vereist",IF(H57&lt;=20,"Aanvaardbaar risico"))))))))</f>
        <v>Aanvaardbaar risico</v>
      </c>
      <c r="J57" s="68"/>
      <c r="K57" s="16"/>
      <c r="L57" s="15"/>
      <c r="M57" s="15"/>
      <c r="N57" s="5">
        <f t="shared" si="13"/>
        <v>0</v>
      </c>
      <c r="O57" s="7" t="str">
        <f t="shared" si="14"/>
        <v>Aanvaardbaar risico</v>
      </c>
    </row>
    <row r="58" spans="1:15" ht="24" customHeight="1" x14ac:dyDescent="0.2">
      <c r="A58" s="8" t="s">
        <v>43</v>
      </c>
      <c r="B58" s="9" t="s">
        <v>73</v>
      </c>
      <c r="C58" s="67" t="s">
        <v>137</v>
      </c>
      <c r="D58" s="67"/>
      <c r="E58" s="15"/>
      <c r="F58" s="15"/>
      <c r="G58" s="15"/>
      <c r="H58" s="5">
        <f>E58*F58*G58</f>
        <v>0</v>
      </c>
      <c r="I58" s="6" t="str">
        <f>IF(H58&gt;400,"Werken stoppen",IF(H58&gt;200,"Directe verbetering vereist",IF(H58&gt;400,"Directe verbetering vereist",IF(H58&gt;70,"Maatregelen vereist",IF(H58&gt;200,"Maatregelen vereist",IF(H58&gt;20,"Aandacht vereist",IF(H58&gt;70,"Aandacht vereist",IF(H58&lt;=20,"Aanvaardbaar risico"))))))))</f>
        <v>Aanvaardbaar risico</v>
      </c>
      <c r="J58" s="68"/>
      <c r="K58" s="16"/>
      <c r="L58" s="15"/>
      <c r="M58" s="15"/>
      <c r="N58" s="5">
        <f t="shared" si="13"/>
        <v>0</v>
      </c>
      <c r="O58" s="7" t="str">
        <f t="shared" si="14"/>
        <v>Aanvaardbaar risico</v>
      </c>
    </row>
    <row r="59" spans="1:15" ht="24" customHeight="1" x14ac:dyDescent="0.2">
      <c r="A59" s="8" t="s">
        <v>44</v>
      </c>
      <c r="B59" s="9" t="s">
        <v>70</v>
      </c>
      <c r="C59" s="67" t="s">
        <v>138</v>
      </c>
      <c r="D59" s="67"/>
      <c r="E59" s="15">
        <v>6</v>
      </c>
      <c r="F59" s="15">
        <v>1</v>
      </c>
      <c r="G59" s="15">
        <v>3</v>
      </c>
      <c r="H59" s="5">
        <f>E59*F59*G59</f>
        <v>18</v>
      </c>
      <c r="I59" s="6" t="str">
        <f>IF(H59&gt;400,"Werken stoppen",IF(H59&gt;200,"Directe verbetering vereist",IF(H59&gt;400,"Directe verbetering vereist",IF(H59&gt;70,"Maatregelen vereist",IF(H59&gt;200,"Maatregelen vereist",IF(H59&gt;20,"Aandacht vereist",IF(H59&gt;70,"Aandacht vereist",IF(H59&lt;=20,"Aanvaardbaar risico"))))))))</f>
        <v>Aanvaardbaar risico</v>
      </c>
      <c r="J59" s="68"/>
      <c r="K59" s="16"/>
      <c r="L59" s="15"/>
      <c r="M59" s="15"/>
      <c r="N59" s="5">
        <f t="shared" si="13"/>
        <v>0</v>
      </c>
      <c r="O59" s="7" t="str">
        <f t="shared" si="14"/>
        <v>Aanvaardbaar risico</v>
      </c>
    </row>
    <row r="60" spans="1:15" ht="16.5" customHeight="1" x14ac:dyDescent="0.2">
      <c r="A60" s="58"/>
      <c r="B60" s="59" t="s">
        <v>122</v>
      </c>
      <c r="C60" s="60"/>
      <c r="D60" s="61"/>
      <c r="E60" s="62"/>
      <c r="F60" s="62"/>
      <c r="G60" s="62"/>
      <c r="H60" s="62"/>
      <c r="I60" s="62"/>
      <c r="J60" s="62"/>
      <c r="K60" s="63"/>
      <c r="L60" s="62"/>
      <c r="M60" s="62"/>
      <c r="N60" s="62"/>
      <c r="O60" s="62"/>
    </row>
    <row r="61" spans="1:15" ht="24" customHeight="1" x14ac:dyDescent="0.2">
      <c r="A61" s="8" t="s">
        <v>123</v>
      </c>
      <c r="B61" s="9" t="s">
        <v>130</v>
      </c>
      <c r="C61" s="67"/>
      <c r="D61" s="67" t="s">
        <v>138</v>
      </c>
      <c r="E61" s="15"/>
      <c r="F61" s="15"/>
      <c r="G61" s="15"/>
      <c r="H61" s="5">
        <f t="shared" ref="H61:H67" si="16">E61*F61*G61</f>
        <v>0</v>
      </c>
      <c r="I61" s="6" t="str">
        <f t="shared" ref="I61:I67" si="17">IF(H61&gt;400,"Werken stoppen",IF(H61&gt;200,"Directe verbetering vereist",IF(H61&gt;400,"Directe verbetering vereist",IF(H61&gt;70,"Maatregelen vereist",IF(H61&gt;200,"Maatregelen vereist",IF(H61&gt;20,"Aandacht vereist",IF(H61&gt;70,"Aandacht vereist",IF(H61&lt;=20,"Aanvaardbaar risico"))))))))</f>
        <v>Aanvaardbaar risico</v>
      </c>
      <c r="J61" s="68" t="s">
        <v>141</v>
      </c>
      <c r="K61" s="16"/>
      <c r="L61" s="15"/>
      <c r="M61" s="15"/>
      <c r="N61" s="5">
        <f t="shared" ref="N61:N67" si="18">K61*L61*M61</f>
        <v>0</v>
      </c>
      <c r="O61" s="7" t="str">
        <f t="shared" ref="O61:O67" si="19">IF(N61&gt;400,"Werken stoppen",IF(N61&gt;200,"Directe verbetering vereist",IF(N61&gt;400,"Directe verbetering vereist",IF(N61&gt;70,"Maatregelen vereist",IF(N61&gt;200,"Maatregelen vereist",IF(N61&gt;20,"Aandacht vereist",IF(N61&gt;70,"Aandacht vereist",IF(N61&lt;=20,"Aanvaardbaar risico"))))))))</f>
        <v>Aanvaardbaar risico</v>
      </c>
    </row>
    <row r="62" spans="1:15" ht="24" customHeight="1" x14ac:dyDescent="0.2">
      <c r="A62" s="8" t="s">
        <v>124</v>
      </c>
      <c r="B62" s="17"/>
      <c r="C62" s="67"/>
      <c r="D62" s="67"/>
      <c r="E62" s="15"/>
      <c r="F62" s="15"/>
      <c r="G62" s="15"/>
      <c r="H62" s="5">
        <f t="shared" si="16"/>
        <v>0</v>
      </c>
      <c r="I62" s="6" t="str">
        <f t="shared" si="17"/>
        <v>Aanvaardbaar risico</v>
      </c>
      <c r="J62" s="68"/>
      <c r="K62" s="16"/>
      <c r="L62" s="15"/>
      <c r="M62" s="15"/>
      <c r="N62" s="5">
        <f t="shared" si="18"/>
        <v>0</v>
      </c>
      <c r="O62" s="7" t="str">
        <f t="shared" si="19"/>
        <v>Aanvaardbaar risico</v>
      </c>
    </row>
    <row r="63" spans="1:15" ht="24" customHeight="1" x14ac:dyDescent="0.2">
      <c r="A63" s="8" t="s">
        <v>125</v>
      </c>
      <c r="B63" s="17"/>
      <c r="C63" s="67"/>
      <c r="D63" s="67"/>
      <c r="E63" s="15"/>
      <c r="F63" s="15"/>
      <c r="G63" s="15"/>
      <c r="H63" s="5">
        <f t="shared" si="16"/>
        <v>0</v>
      </c>
      <c r="I63" s="6" t="str">
        <f t="shared" si="17"/>
        <v>Aanvaardbaar risico</v>
      </c>
      <c r="J63" s="68"/>
      <c r="K63" s="16"/>
      <c r="L63" s="15"/>
      <c r="M63" s="15"/>
      <c r="N63" s="5">
        <f t="shared" si="18"/>
        <v>0</v>
      </c>
      <c r="O63" s="7" t="str">
        <f t="shared" si="19"/>
        <v>Aanvaardbaar risico</v>
      </c>
    </row>
    <row r="64" spans="1:15" ht="24" customHeight="1" x14ac:dyDescent="0.2">
      <c r="A64" s="8" t="s">
        <v>126</v>
      </c>
      <c r="B64" s="17"/>
      <c r="C64" s="67"/>
      <c r="D64" s="67"/>
      <c r="E64" s="15"/>
      <c r="F64" s="15"/>
      <c r="G64" s="15"/>
      <c r="H64" s="5">
        <f t="shared" si="16"/>
        <v>0</v>
      </c>
      <c r="I64" s="6" t="str">
        <f t="shared" si="17"/>
        <v>Aanvaardbaar risico</v>
      </c>
      <c r="J64" s="68"/>
      <c r="K64" s="16"/>
      <c r="L64" s="15"/>
      <c r="M64" s="15"/>
      <c r="N64" s="5">
        <f t="shared" si="18"/>
        <v>0</v>
      </c>
      <c r="O64" s="7" t="str">
        <f t="shared" si="19"/>
        <v>Aanvaardbaar risico</v>
      </c>
    </row>
    <row r="65" spans="1:15" ht="24" customHeight="1" x14ac:dyDescent="0.2">
      <c r="A65" s="8" t="s">
        <v>127</v>
      </c>
      <c r="B65" s="17"/>
      <c r="C65" s="67"/>
      <c r="D65" s="67"/>
      <c r="E65" s="15"/>
      <c r="F65" s="15"/>
      <c r="G65" s="15"/>
      <c r="H65" s="5">
        <f t="shared" si="16"/>
        <v>0</v>
      </c>
      <c r="I65" s="6" t="str">
        <f t="shared" si="17"/>
        <v>Aanvaardbaar risico</v>
      </c>
      <c r="J65" s="68"/>
      <c r="K65" s="16"/>
      <c r="L65" s="15"/>
      <c r="M65" s="15"/>
      <c r="N65" s="5">
        <f t="shared" si="18"/>
        <v>0</v>
      </c>
      <c r="O65" s="7" t="str">
        <f t="shared" si="19"/>
        <v>Aanvaardbaar risico</v>
      </c>
    </row>
    <row r="66" spans="1:15" ht="24" customHeight="1" x14ac:dyDescent="0.2">
      <c r="A66" s="8" t="s">
        <v>128</v>
      </c>
      <c r="B66" s="17"/>
      <c r="C66" s="67"/>
      <c r="D66" s="67"/>
      <c r="E66" s="15"/>
      <c r="F66" s="15"/>
      <c r="G66" s="15"/>
      <c r="H66" s="5">
        <f t="shared" si="16"/>
        <v>0</v>
      </c>
      <c r="I66" s="6" t="str">
        <f t="shared" si="17"/>
        <v>Aanvaardbaar risico</v>
      </c>
      <c r="J66" s="68"/>
      <c r="K66" s="16"/>
      <c r="L66" s="15"/>
      <c r="M66" s="15"/>
      <c r="N66" s="5">
        <f t="shared" si="18"/>
        <v>0</v>
      </c>
      <c r="O66" s="7" t="str">
        <f t="shared" si="19"/>
        <v>Aanvaardbaar risico</v>
      </c>
    </row>
    <row r="67" spans="1:15" ht="24" customHeight="1" x14ac:dyDescent="0.2">
      <c r="A67" s="8" t="s">
        <v>129</v>
      </c>
      <c r="B67" s="17"/>
      <c r="C67" s="67"/>
      <c r="D67" s="67"/>
      <c r="E67" s="15"/>
      <c r="F67" s="15"/>
      <c r="G67" s="15"/>
      <c r="H67" s="5">
        <f t="shared" si="16"/>
        <v>0</v>
      </c>
      <c r="I67" s="6" t="str">
        <f t="shared" si="17"/>
        <v>Aanvaardbaar risico</v>
      </c>
      <c r="J67" s="68"/>
      <c r="K67" s="16"/>
      <c r="L67" s="15"/>
      <c r="M67" s="15"/>
      <c r="N67" s="5">
        <f t="shared" si="18"/>
        <v>0</v>
      </c>
      <c r="O67" s="7" t="str">
        <f t="shared" si="19"/>
        <v>Aanvaardbaar risico</v>
      </c>
    </row>
    <row r="69" spans="1:15" ht="13.2" x14ac:dyDescent="0.25">
      <c r="A69" s="19"/>
      <c r="B69" s="27" t="s">
        <v>92</v>
      </c>
      <c r="C69" s="44"/>
      <c r="D69" s="44"/>
      <c r="E69" s="19"/>
      <c r="F69" s="19"/>
      <c r="G69" s="19"/>
      <c r="H69" s="21"/>
      <c r="I69" s="27" t="s">
        <v>107</v>
      </c>
      <c r="J69" s="19"/>
    </row>
    <row r="70" spans="1:15" ht="13.2" x14ac:dyDescent="0.25">
      <c r="A70" s="19"/>
      <c r="B70" s="28" t="s">
        <v>93</v>
      </c>
      <c r="C70" s="44"/>
      <c r="D70" s="44"/>
      <c r="E70" s="19"/>
      <c r="F70" s="19"/>
      <c r="G70" s="19"/>
      <c r="H70" s="21"/>
      <c r="I70" s="28" t="s">
        <v>108</v>
      </c>
      <c r="J70" s="19"/>
    </row>
    <row r="71" spans="1:15" ht="13.2" x14ac:dyDescent="0.25">
      <c r="A71" s="19"/>
      <c r="B71" s="28" t="s">
        <v>94</v>
      </c>
      <c r="C71" s="44"/>
      <c r="D71" s="44"/>
      <c r="E71" s="19"/>
      <c r="F71" s="19"/>
      <c r="G71" s="19"/>
      <c r="H71" s="21"/>
      <c r="I71" s="28" t="s">
        <v>109</v>
      </c>
      <c r="J71" s="19"/>
    </row>
    <row r="72" spans="1:15" ht="13.2" x14ac:dyDescent="0.25">
      <c r="A72" s="19"/>
      <c r="B72" s="28" t="s">
        <v>95</v>
      </c>
      <c r="C72" s="44"/>
      <c r="D72" s="44"/>
      <c r="E72" s="19"/>
      <c r="F72" s="19"/>
      <c r="G72" s="19"/>
      <c r="H72" s="21"/>
      <c r="I72" s="28" t="s">
        <v>110</v>
      </c>
      <c r="J72" s="19"/>
    </row>
    <row r="73" spans="1:15" ht="13.2" x14ac:dyDescent="0.25">
      <c r="A73" s="19"/>
      <c r="B73" s="28" t="s">
        <v>96</v>
      </c>
      <c r="C73" s="44"/>
      <c r="D73" s="44"/>
      <c r="E73" s="19"/>
      <c r="F73" s="19"/>
      <c r="G73" s="19"/>
      <c r="H73" s="21"/>
      <c r="I73" s="28" t="s">
        <v>111</v>
      </c>
      <c r="J73" s="19"/>
    </row>
    <row r="74" spans="1:15" ht="13.2" x14ac:dyDescent="0.25">
      <c r="A74" s="19"/>
      <c r="B74" s="28" t="s">
        <v>97</v>
      </c>
      <c r="C74" s="44"/>
      <c r="D74" s="44"/>
      <c r="E74" s="19"/>
      <c r="F74" s="19"/>
      <c r="G74" s="19"/>
      <c r="H74" s="21"/>
      <c r="I74" s="28" t="s">
        <v>112</v>
      </c>
      <c r="J74" s="19"/>
    </row>
    <row r="75" spans="1:15" ht="13.2" x14ac:dyDescent="0.25">
      <c r="A75" s="19"/>
      <c r="B75" s="28" t="s">
        <v>98</v>
      </c>
      <c r="C75" s="44"/>
      <c r="D75" s="44"/>
      <c r="E75" s="19"/>
      <c r="F75" s="19"/>
      <c r="G75" s="19"/>
      <c r="H75" s="21"/>
      <c r="I75" s="21"/>
      <c r="J75" s="19"/>
    </row>
    <row r="76" spans="1:15" ht="13.2" x14ac:dyDescent="0.25">
      <c r="A76" s="19"/>
      <c r="B76" s="28" t="s">
        <v>99</v>
      </c>
      <c r="C76" s="44"/>
      <c r="D76" s="44"/>
      <c r="E76" s="19"/>
      <c r="F76" s="19"/>
      <c r="G76" s="19"/>
      <c r="H76" s="21"/>
      <c r="I76" s="21"/>
      <c r="J76" s="19"/>
    </row>
    <row r="77" spans="1:15" ht="13.2" x14ac:dyDescent="0.25">
      <c r="A77" s="19"/>
      <c r="B77" s="21"/>
      <c r="C77" s="44"/>
      <c r="D77" s="44"/>
      <c r="E77" s="19"/>
      <c r="F77" s="19"/>
      <c r="G77" s="19"/>
      <c r="H77" s="21"/>
      <c r="I77" s="21"/>
      <c r="J77" s="19"/>
    </row>
    <row r="78" spans="1:15" ht="13.2" x14ac:dyDescent="0.25">
      <c r="A78" s="19"/>
      <c r="B78" s="27" t="s">
        <v>100</v>
      </c>
      <c r="C78" s="44"/>
      <c r="D78" s="44"/>
      <c r="E78" s="19"/>
      <c r="F78" s="19"/>
      <c r="G78" s="19"/>
      <c r="H78" s="21"/>
      <c r="I78" s="27" t="s">
        <v>113</v>
      </c>
      <c r="J78" s="19"/>
    </row>
    <row r="79" spans="1:15" ht="13.2" x14ac:dyDescent="0.25">
      <c r="A79" s="19"/>
      <c r="B79" s="28" t="s">
        <v>101</v>
      </c>
      <c r="C79" s="44"/>
      <c r="D79" s="44"/>
      <c r="E79" s="19"/>
      <c r="F79" s="19"/>
      <c r="G79" s="19"/>
      <c r="H79" s="21"/>
      <c r="I79" s="21" t="s">
        <v>114</v>
      </c>
      <c r="J79" s="19"/>
    </row>
    <row r="80" spans="1:15" ht="13.2" x14ac:dyDescent="0.25">
      <c r="A80" s="19"/>
      <c r="B80" s="28" t="s">
        <v>102</v>
      </c>
      <c r="C80" s="44"/>
      <c r="D80" s="44"/>
      <c r="E80" s="19"/>
      <c r="F80" s="19"/>
      <c r="G80" s="19"/>
      <c r="H80" s="21"/>
      <c r="I80" s="21" t="s">
        <v>115</v>
      </c>
      <c r="J80" s="19"/>
    </row>
    <row r="81" spans="1:10" ht="13.2" x14ac:dyDescent="0.25">
      <c r="A81" s="19"/>
      <c r="B81" s="28" t="s">
        <v>103</v>
      </c>
      <c r="C81" s="44"/>
      <c r="D81" s="44"/>
      <c r="E81" s="19"/>
      <c r="F81" s="19"/>
      <c r="G81" s="19"/>
      <c r="H81" s="21"/>
      <c r="I81" s="21" t="s">
        <v>116</v>
      </c>
      <c r="J81" s="19"/>
    </row>
    <row r="82" spans="1:10" ht="13.2" x14ac:dyDescent="0.25">
      <c r="A82" s="19"/>
      <c r="B82" s="28" t="s">
        <v>104</v>
      </c>
      <c r="C82" s="44"/>
      <c r="D82" s="44"/>
      <c r="E82" s="19"/>
      <c r="F82" s="19"/>
      <c r="G82" s="19"/>
      <c r="H82" s="21"/>
      <c r="I82" s="21" t="s">
        <v>117</v>
      </c>
      <c r="J82" s="19"/>
    </row>
    <row r="83" spans="1:10" ht="13.2" x14ac:dyDescent="0.25">
      <c r="A83" s="19"/>
      <c r="B83" s="28" t="s">
        <v>105</v>
      </c>
      <c r="C83" s="44"/>
      <c r="D83" s="44"/>
      <c r="E83" s="19"/>
      <c r="F83" s="19"/>
      <c r="G83" s="19"/>
      <c r="H83" s="21"/>
      <c r="I83" s="21" t="s">
        <v>118</v>
      </c>
      <c r="J83" s="19"/>
    </row>
    <row r="84" spans="1:10" ht="13.2" x14ac:dyDescent="0.25">
      <c r="A84" s="19"/>
      <c r="B84" s="28" t="s">
        <v>106</v>
      </c>
      <c r="C84" s="44"/>
      <c r="D84" s="44"/>
      <c r="E84" s="19"/>
      <c r="F84" s="19"/>
      <c r="G84" s="19"/>
      <c r="H84" s="21"/>
      <c r="I84" s="19"/>
      <c r="J84" s="19"/>
    </row>
    <row r="85" spans="1:10" x14ac:dyDescent="0.25">
      <c r="B85" s="12"/>
      <c r="H85" s="12"/>
    </row>
    <row r="86" spans="1:10" x14ac:dyDescent="0.25">
      <c r="B86" s="12"/>
      <c r="H86" s="12"/>
    </row>
    <row r="87" spans="1:10" x14ac:dyDescent="0.25">
      <c r="B87" s="12"/>
      <c r="H87" s="12"/>
    </row>
    <row r="88" spans="1:10" x14ac:dyDescent="0.25">
      <c r="B88" s="12"/>
    </row>
    <row r="89" spans="1:10" x14ac:dyDescent="0.25">
      <c r="B89" s="12"/>
      <c r="C89" s="73"/>
      <c r="D89" s="73"/>
      <c r="E89" s="13"/>
      <c r="F89" s="13"/>
      <c r="G89" s="13"/>
      <c r="H89" s="13"/>
      <c r="I89" s="14"/>
    </row>
    <row r="90" spans="1:10" x14ac:dyDescent="0.25">
      <c r="B90" s="13"/>
      <c r="C90" s="73"/>
      <c r="D90" s="73"/>
      <c r="E90" s="13"/>
      <c r="F90" s="13"/>
      <c r="G90" s="13"/>
      <c r="H90" s="13"/>
      <c r="I90" s="14"/>
    </row>
    <row r="91" spans="1:10" x14ac:dyDescent="0.25">
      <c r="B91" s="11"/>
      <c r="C91" s="73"/>
      <c r="H91" s="11"/>
    </row>
    <row r="92" spans="1:10" x14ac:dyDescent="0.25">
      <c r="B92" s="12"/>
      <c r="C92" s="73"/>
      <c r="H92" s="13"/>
    </row>
    <row r="93" spans="1:10" x14ac:dyDescent="0.25">
      <c r="B93" s="12"/>
      <c r="C93" s="73"/>
      <c r="H93" s="13"/>
    </row>
    <row r="94" spans="1:10" x14ac:dyDescent="0.25">
      <c r="B94" s="12"/>
      <c r="C94" s="73"/>
      <c r="H94" s="13"/>
    </row>
    <row r="95" spans="1:10" x14ac:dyDescent="0.25">
      <c r="B95" s="12"/>
      <c r="C95" s="73"/>
      <c r="H95" s="13"/>
    </row>
    <row r="96" spans="1:10" x14ac:dyDescent="0.25">
      <c r="B96" s="12"/>
      <c r="C96" s="73"/>
      <c r="H96" s="13"/>
    </row>
    <row r="97" spans="2:8" x14ac:dyDescent="0.25">
      <c r="B97" s="12"/>
      <c r="C97" s="73"/>
      <c r="D97" s="73"/>
      <c r="E97" s="13"/>
      <c r="F97" s="13"/>
      <c r="G97" s="13"/>
      <c r="H97" s="14"/>
    </row>
    <row r="99" spans="2:8" x14ac:dyDescent="0.25">
      <c r="C99" s="73"/>
      <c r="D99" s="73"/>
      <c r="E99" s="13"/>
    </row>
    <row r="100" spans="2:8" x14ac:dyDescent="0.25">
      <c r="C100" s="73"/>
      <c r="D100" s="73"/>
      <c r="E100" s="13"/>
    </row>
    <row r="101" spans="2:8" x14ac:dyDescent="0.25">
      <c r="C101" s="73"/>
      <c r="D101" s="73"/>
      <c r="E101" s="13"/>
    </row>
    <row r="102" spans="2:8" x14ac:dyDescent="0.25">
      <c r="C102" s="73"/>
      <c r="D102" s="73"/>
      <c r="E102" s="13"/>
    </row>
    <row r="103" spans="2:8" x14ac:dyDescent="0.25">
      <c r="C103" s="73"/>
      <c r="D103" s="73"/>
      <c r="E103" s="13"/>
    </row>
    <row r="104" spans="2:8" x14ac:dyDescent="0.25">
      <c r="C104" s="73"/>
      <c r="D104" s="73"/>
      <c r="E104" s="13"/>
    </row>
  </sheetData>
  <sheetProtection selectLockedCells="1"/>
  <mergeCells count="10">
    <mergeCell ref="B47:B48"/>
    <mergeCell ref="E47:G47"/>
    <mergeCell ref="J47:J48"/>
    <mergeCell ref="K47:M47"/>
    <mergeCell ref="C1:D1"/>
    <mergeCell ref="E1:J1"/>
    <mergeCell ref="K6:M6"/>
    <mergeCell ref="B6:B7"/>
    <mergeCell ref="E6:G6"/>
    <mergeCell ref="J6:J7"/>
  </mergeCells>
  <phoneticPr fontId="0" type="noConversion"/>
  <conditionalFormatting sqref="O33:O36 I33:I36 O27:O31 I27:I31 I22:I25 O22:O25 I9:I20 O9:O20 O50:O52 I50:I52">
    <cfRule type="cellIs" dxfId="3" priority="4" stopIfTrue="1" operator="equal">
      <formula>"Werken stoppen"</formula>
    </cfRule>
  </conditionalFormatting>
  <conditionalFormatting sqref="O61:O67 I61:I67 O54:O59 I54:I59">
    <cfRule type="cellIs" dxfId="2" priority="3" stopIfTrue="1" operator="equal">
      <formula>"Werken stoppen"</formula>
    </cfRule>
  </conditionalFormatting>
  <conditionalFormatting sqref="O38:O39 I38:I39">
    <cfRule type="cellIs" dxfId="1" priority="2" stopIfTrue="1" operator="equal">
      <formula>"Werken stoppen"</formula>
    </cfRule>
  </conditionalFormatting>
  <conditionalFormatting sqref="O40:O42 I40:I42">
    <cfRule type="cellIs" dxfId="0" priority="1" stopIfTrue="1" operator="equal">
      <formula>"Werken stoppen"</formula>
    </cfRule>
  </conditionalFormatting>
  <pageMargins left="0.55118110236220474" right="0.23622047244094491" top="0.35433070866141736" bottom="0.15748031496062992" header="0.31496062992125984" footer="0.31496062992125984"/>
  <pageSetup paperSize="9" scale="59" orientation="landscape" r:id="rId1"/>
  <headerFooter alignWithMargins="0"/>
  <rowBreaks count="1" manualBreakCount="1">
    <brk id="44" max="14"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F56863F8D31C745B8EB918268585657" ma:contentTypeVersion="0" ma:contentTypeDescription="Create a new document." ma:contentTypeScope="" ma:versionID="977458199c87fb1d3842db04eb647a8c">
  <xsd:schema xmlns:xsd="http://www.w3.org/2001/XMLSchema" xmlns:p="http://schemas.microsoft.com/office/2006/metadata/properties" targetNamespace="http://schemas.microsoft.com/office/2006/metadata/properties" ma:root="true" ma:fieldsID="4ce79c48a5f3e838bf1b895085dadc4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E85D184-4E4A-412B-96BB-D849E9E67613}">
  <ds:schemaRefs>
    <ds:schemaRef ds:uri="http://schemas.microsoft.com/sharepoint/v3/contenttype/forms"/>
  </ds:schemaRefs>
</ds:datastoreItem>
</file>

<file path=customXml/itemProps2.xml><?xml version="1.0" encoding="utf-8"?>
<ds:datastoreItem xmlns:ds="http://schemas.openxmlformats.org/officeDocument/2006/customXml" ds:itemID="{B0792ECD-310B-47DE-B328-E86EE31AFDDD}">
  <ds:schemaRefs>
    <ds:schemaRef ds:uri="http://schemas.microsoft.com/office/2006/documentManagement/types"/>
    <ds:schemaRef ds:uri="http://schemas.openxmlformats.org/package/2006/metadata/core-properties"/>
    <ds:schemaRef ds:uri="http://purl.org/dc/dcmitype/"/>
    <ds:schemaRef ds:uri="http://purl.org/dc/terms/"/>
    <ds:schemaRef ds:uri="http://www.w3.org/XML/1998/namespace"/>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FB6BAAFC-6185-479D-A96C-B969DD39D4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RISICOANALYSE WERKP</vt:lpstr>
    </vt:vector>
  </TitlesOfParts>
  <Company>IDCN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Engelen JP</dc:creator>
  <cp:keywords>opendeur</cp:keywords>
  <cp:lastModifiedBy>Haentjens Kathy</cp:lastModifiedBy>
  <cp:lastPrinted>2014-07-10T07:09:57Z</cp:lastPrinted>
  <dcterms:created xsi:type="dcterms:W3CDTF">2006-04-10T07:23:48Z</dcterms:created>
  <dcterms:modified xsi:type="dcterms:W3CDTF">2022-08-17T11:17:06Z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0x0101007F56863F8D31C745B8EB918268585657</vt:lpwstr>
  </property>
</Properties>
</file>