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ona.d\Desktop\"/>
    </mc:Choice>
  </mc:AlternateContent>
  <bookViews>
    <workbookView xWindow="0" yWindow="216" windowWidth="17112" windowHeight="9600" tabRatio="713" activeTab="3"/>
  </bookViews>
  <sheets>
    <sheet name="Algemeen" sheetId="13" r:id="rId1"/>
    <sheet name="Trappen en stoten" sheetId="7" r:id="rId2"/>
    <sheet name="Klem Immob grond" sheetId="10" r:id="rId3"/>
    <sheet name="Wapen" sheetId="12" r:id="rId4"/>
  </sheets>
  <definedNames>
    <definedName name="_xlnm.Print_Area" localSheetId="0">Algemeen!$A$1:$T$29</definedName>
    <definedName name="_xlnm.Print_Area" localSheetId="2">'Klem Immob grond'!$A$1:$N$32</definedName>
    <definedName name="_xlnm.Print_Area" localSheetId="1">'Trappen en stoten'!$A$1:$N$39</definedName>
    <definedName name="_xlnm.Print_Area" localSheetId="3">Wapen!$A$1:$N$30</definedName>
  </definedNames>
  <calcPr calcId="162913"/>
</workbook>
</file>

<file path=xl/calcChain.xml><?xml version="1.0" encoding="utf-8"?>
<calcChain xmlns="http://schemas.openxmlformats.org/spreadsheetml/2006/main">
  <c r="N10" i="13" l="1"/>
  <c r="M10" i="13"/>
  <c r="G10" i="13"/>
  <c r="H10" i="13" s="1"/>
  <c r="M14" i="13"/>
  <c r="N14" i="13" s="1"/>
  <c r="G14" i="13"/>
  <c r="H14" i="13" s="1"/>
  <c r="M8" i="13" l="1"/>
  <c r="N8" i="13" s="1"/>
  <c r="G8" i="13"/>
  <c r="H8" i="13" s="1"/>
  <c r="M9" i="12"/>
  <c r="N9" i="12" s="1"/>
  <c r="M17" i="7"/>
  <c r="N17" i="7" s="1"/>
  <c r="G17" i="7"/>
  <c r="H17" i="7" s="1"/>
  <c r="M11" i="7"/>
  <c r="M12" i="7"/>
  <c r="M11" i="10" l="1"/>
  <c r="N11" i="10" s="1"/>
  <c r="M10" i="10"/>
  <c r="N10" i="10" s="1"/>
  <c r="M9" i="10"/>
  <c r="N9" i="10" s="1"/>
  <c r="G8" i="10"/>
  <c r="H8" i="10" s="1"/>
  <c r="G10" i="10"/>
  <c r="H10" i="10" s="1"/>
  <c r="M11" i="12"/>
  <c r="N11" i="12" s="1"/>
  <c r="G11" i="12"/>
  <c r="H11" i="12" s="1"/>
  <c r="M10" i="12"/>
  <c r="N10" i="12" s="1"/>
  <c r="G10" i="12"/>
  <c r="H10" i="12" s="1"/>
  <c r="M8" i="12"/>
  <c r="N8" i="12" s="1"/>
  <c r="G8" i="12"/>
  <c r="H8" i="12" s="1"/>
  <c r="G11" i="10" l="1"/>
  <c r="H11" i="10" s="1"/>
  <c r="M12" i="10"/>
  <c r="N12" i="10" s="1"/>
  <c r="G12" i="10"/>
  <c r="H12" i="10" s="1"/>
  <c r="M15" i="10"/>
  <c r="N15" i="10" s="1"/>
  <c r="G15" i="10"/>
  <c r="H15" i="10" s="1"/>
  <c r="M8" i="10"/>
  <c r="N8" i="10" s="1"/>
  <c r="M14" i="7"/>
  <c r="N14" i="7" s="1"/>
  <c r="M13" i="7"/>
  <c r="N12" i="7"/>
  <c r="G14" i="7"/>
  <c r="H14" i="7" s="1"/>
  <c r="G13" i="7"/>
  <c r="H13" i="7" s="1"/>
  <c r="G12" i="7"/>
  <c r="H12" i="7" s="1"/>
  <c r="G11" i="7"/>
  <c r="H11" i="7" s="1"/>
  <c r="G10" i="7"/>
  <c r="H10" i="7" s="1"/>
  <c r="G9" i="7"/>
  <c r="H9" i="7" s="1"/>
  <c r="M23" i="7"/>
  <c r="N23" i="7" s="1"/>
  <c r="G23" i="7"/>
  <c r="H23" i="7" s="1"/>
  <c r="M22" i="7"/>
  <c r="N22" i="7" s="1"/>
  <c r="G22" i="7"/>
  <c r="H22" i="7" s="1"/>
  <c r="M21" i="7"/>
  <c r="N21" i="7" s="1"/>
  <c r="G21" i="7"/>
  <c r="H21" i="7" s="1"/>
  <c r="M9" i="7"/>
  <c r="N9" i="7" s="1"/>
  <c r="M18" i="7"/>
  <c r="N18" i="7" s="1"/>
  <c r="G18" i="7"/>
  <c r="H18" i="7" s="1"/>
  <c r="M16" i="7"/>
  <c r="N16" i="7" s="1"/>
  <c r="G16" i="7"/>
  <c r="H16" i="7" s="1"/>
  <c r="M15" i="7"/>
  <c r="N15" i="7" s="1"/>
  <c r="G15" i="7"/>
  <c r="H15" i="7" s="1"/>
  <c r="M10" i="7"/>
  <c r="N10" i="7" s="1"/>
  <c r="M8" i="7" l="1"/>
  <c r="N8" i="7" s="1"/>
  <c r="G8" i="7"/>
  <c r="H8" i="7" s="1"/>
</calcChain>
</file>

<file path=xl/sharedStrings.xml><?xml version="1.0" encoding="utf-8"?>
<sst xmlns="http://schemas.openxmlformats.org/spreadsheetml/2006/main" count="315" uniqueCount="119">
  <si>
    <t>Risicoscore R=WxBxE</t>
  </si>
  <si>
    <t>Nr</t>
  </si>
  <si>
    <t>Proces</t>
  </si>
  <si>
    <t>Risico's</t>
  </si>
  <si>
    <t>Kans</t>
  </si>
  <si>
    <t>Bloot-stelling</t>
  </si>
  <si>
    <t>Effect</t>
  </si>
  <si>
    <t>Preventiemaatregelen</t>
  </si>
  <si>
    <t>W</t>
  </si>
  <si>
    <t>B</t>
  </si>
  <si>
    <t>E</t>
  </si>
  <si>
    <t>R</t>
  </si>
  <si>
    <t>Resultaat</t>
  </si>
  <si>
    <t>Kans:Waarschijnlijkheid=W</t>
  </si>
  <si>
    <t>Blootstelling=B</t>
  </si>
  <si>
    <t>Effect of ernst=E</t>
  </si>
  <si>
    <t>0,1--Bijna niet denkbaar</t>
  </si>
  <si>
    <t>0,5--Zeer zelde,minder dan 1 x per jaar</t>
  </si>
  <si>
    <t>1----Gering</t>
  </si>
  <si>
    <t>R&lt;20---------------Aanvaardbaar Risico</t>
  </si>
  <si>
    <t>0,2--Practisch onmogelijk</t>
  </si>
  <si>
    <t>1---Zelden(jaarlijks)</t>
  </si>
  <si>
    <t>3----Belangrijk,letsel van verlet</t>
  </si>
  <si>
    <t>0,5--Denkbaar,maar onwaarschijnlijk</t>
  </si>
  <si>
    <t>2---Soms(maandelijks)</t>
  </si>
  <si>
    <t>7----Ernstig,invaliditeit</t>
  </si>
  <si>
    <t>70&lt;R&lt;200----------Maatregelen vereist</t>
  </si>
  <si>
    <t>1----Onwaarschijnlijk,grensgeval</t>
  </si>
  <si>
    <t>3---Af en toe(Wekelijks)</t>
  </si>
  <si>
    <t>15---Zeer ernstig, 1 dode</t>
  </si>
  <si>
    <t>200&lt;R&lt;400---------Directe verbetering vereist</t>
  </si>
  <si>
    <t>3----Ongewoon</t>
  </si>
  <si>
    <t>6---Regelmatig(Dagelijks)</t>
  </si>
  <si>
    <t>40---Ramp meerdere doden</t>
  </si>
  <si>
    <t>R&gt;400--------------Werken stoppen</t>
  </si>
  <si>
    <t>6----Zeer goed mogelijk</t>
  </si>
  <si>
    <t>10--Voortdurend</t>
  </si>
  <si>
    <t>10---Te verwachten</t>
  </si>
  <si>
    <t>Kinney</t>
  </si>
  <si>
    <t>Risicoscore</t>
  </si>
  <si>
    <t>Restrisico</t>
  </si>
  <si>
    <t>20&lt;R&lt;70-----------Aandacht vreist</t>
  </si>
  <si>
    <t>4,5--Meermaals (1-3 weekelijks)</t>
  </si>
  <si>
    <t>MENS</t>
  </si>
  <si>
    <t>Algemeen</t>
  </si>
  <si>
    <t>OMGEVING</t>
  </si>
  <si>
    <t>PRODUKT</t>
  </si>
  <si>
    <t>ORGANISATIE</t>
  </si>
  <si>
    <t>Uitrusting</t>
  </si>
  <si>
    <t>Sparring</t>
  </si>
  <si>
    <t>Verwondingen aan spieren en gewrichten</t>
  </si>
  <si>
    <t>Verwonding aan gezicht of nek</t>
  </si>
  <si>
    <t>Verwonding aan de ogen</t>
  </si>
  <si>
    <t>Te geweldadige uitvoering van de technieken</t>
  </si>
  <si>
    <t>Trappen in rug of nek</t>
  </si>
  <si>
    <t>Verwonding aan rug of nek</t>
  </si>
  <si>
    <t>Snijwonden door ring/horloge/juwelen</t>
  </si>
  <si>
    <t>Verwonding aan de lip of de tanden</t>
  </si>
  <si>
    <t>Verwonding aan handen en/ of vingers</t>
  </si>
  <si>
    <t>Verwonding aan de geslachtsdelen</t>
  </si>
  <si>
    <t>Verwonding aan de tenen</t>
  </si>
  <si>
    <t>Uitvoering van de verschillende technieken</t>
  </si>
  <si>
    <t>Struikelen over een voorwerp</t>
  </si>
  <si>
    <t>Botsing tussen 2 deelnemers</t>
  </si>
  <si>
    <t>Het permanent verbieden van het trappen en boksen op de achterkant van het hoofd, de nek en de rug</t>
  </si>
  <si>
    <t>Gebruik van een schelp</t>
  </si>
  <si>
    <t>Enkel gebruik van Mil aangekocht Mat toelaten. Regelmatige Ctl van de staat van het Mat</t>
  </si>
  <si>
    <t>Opwarming van de spieren, specifiek aangepast aan de Trg</t>
  </si>
  <si>
    <t xml:space="preserve">Ctl van de zuiverheid van de matten VOOR de Trg. Zorgen dat er geen (kleine) voorwerpen op de matten liggen </t>
  </si>
  <si>
    <t>Voortbewegen over de grond van de dojo in alle richtingen</t>
  </si>
  <si>
    <t>Voldoende oppervlakte voorzien voor de uitvoering van de verschillende technieken of de sparring. Een té grote groep opsplitsen</t>
  </si>
  <si>
    <t>Uitvoering van de verschillende technieken met mes</t>
  </si>
  <si>
    <t>Uitvoering van de verschillende technieken met pistool</t>
  </si>
  <si>
    <t>Uitvoering van de verschillende technieken met stok</t>
  </si>
  <si>
    <t>Gebruik van stootkussen / pads</t>
  </si>
  <si>
    <t>Verwonding allerlei</t>
  </si>
  <si>
    <t>Verwondingen allerlei</t>
  </si>
  <si>
    <t>Gebruik van een mondstuk</t>
  </si>
  <si>
    <t>Gebruik van indoor sportschoenen verplichten</t>
  </si>
  <si>
    <t>Voortbewegen in de dojo / oefenplaats in alle richtingen</t>
  </si>
  <si>
    <t xml:space="preserve">Trg met gebruik van reële kracht en snelheid </t>
  </si>
  <si>
    <t>"Red Man" beschermingsMat gebruiken</t>
  </si>
  <si>
    <t>Voldoende oppervlakte voorzien voor de uitvoering van de verschillende technieken of de sparring. Een té grote groep opsplitsen. Max Al deelnemers op voorhand bepalen.</t>
  </si>
  <si>
    <t>Verwonding door onzuiverheid van de matten</t>
  </si>
  <si>
    <t>Trg van de uitvoering "take down"</t>
  </si>
  <si>
    <t xml:space="preserve">Aangepaste opwarming te voorzien met herhaling van de specifieke valtechnieken en rollingen. Progressief opbouwen </t>
  </si>
  <si>
    <t>Veiligheidssignaal te voorzien om de uitvoering van een klem te stoppen. Zowel signaal met hand als stem te voorzien</t>
  </si>
  <si>
    <t>Dracht van lange broek en lange mouwen</t>
  </si>
  <si>
    <t>Enkel aangepaste messsen gebruiken (GK)</t>
  </si>
  <si>
    <t>Extra vrije ruimte te voorzien in de richting van het mes</t>
  </si>
  <si>
    <t>Enkel trainingspistolen gebruiken</t>
  </si>
  <si>
    <t>Verwonding aan het hoofd en de vingers</t>
  </si>
  <si>
    <t>Aangepaste stokken gebruiken (GK)                                                                        Trg op verminderde  snelheid op een gecontroleerde manier</t>
  </si>
  <si>
    <t>Aandacht vereist</t>
  </si>
  <si>
    <t>Opwarming van de spieren, specifiek aangepast aan de Trg (immobilisatie en/of grondgevecht)</t>
  </si>
  <si>
    <t>Uitvoering van de verschillende technieken + sparring</t>
  </si>
  <si>
    <t>Verwondingen aan spieren en gewrichten, gezicht, nek, handen en voeten</t>
  </si>
  <si>
    <t>Verwondingen aan de voeten vanwege openingen tussen de matten</t>
  </si>
  <si>
    <t>Adequate verzorging van verwondingen</t>
  </si>
  <si>
    <t>Verergering van een verwonding vanwege onvoldoende of te late verzorging</t>
  </si>
  <si>
    <t>Voorzien van een scale 51 in of in de nabijheid van de oefenplaats. Bijkomend voorzien van zalf voor de behandeling van brandwonden</t>
  </si>
  <si>
    <t>Trappen en stoten</t>
  </si>
  <si>
    <t>Klemmen, immobilisatie en grondwerk</t>
  </si>
  <si>
    <t>Verdediging met/ tegen wapen</t>
  </si>
  <si>
    <t>De matten geschrankt gebruiken. Velcro bevestigen aan de zijkanten van alle matten zodat deze niet meer uit elkaar schuiven.</t>
  </si>
  <si>
    <t>Al het Mat dat niet in gebruik is uit de dojo verwijderen. Mat dat tijdelijk niet in gebruik is op een vooraf aangeduide plaats leggen. Nooit materiaal op de matten achterlaten.</t>
  </si>
  <si>
    <t>Botsing tegen een muur, paal, radiator of leiding</t>
  </si>
  <si>
    <t>Steeds voorzien van een onderrichter. Constante Ctl van de intensiteit door de monitor. Tijdig stoppen van het gevecht.</t>
  </si>
  <si>
    <t>Het verbieden van de dracht van ring/horloge/juwelen tijdens de Trg. Ctl hierop door de onderrichter VOOR de Trg</t>
  </si>
  <si>
    <t>Voorkeur geven aan een technische sparring. Steeds voorzien van een onderrichter. Specifieke opwarming van nek/rug/schouders.</t>
  </si>
  <si>
    <t>De juiste techniek van het vasthouden van het stootkussen en de pads dient aangeleerd en getoond te worden door de onderrichter</t>
  </si>
  <si>
    <t>Taakanalyse Close combat</t>
  </si>
  <si>
    <t>Vermijden of afschermen van hindernissen in de dojo / oefenplaats</t>
  </si>
  <si>
    <t xml:space="preserve">* Voor de Trg dient er steeds een uitgebreide opwarming te gebeuren. Deze  dient aangepast te zijn aan de technieken die zullen getraind worden.                                       * Elke Oef dient voordien uitgebreid toegelicht te worden. Daarbij dienen de risico's op verwondingen specifiek aangehaald te worden.                                                     * Elke Oef dient voorafgegaan te worden door een "Demo" door de onderrichter                                                                                                              * De nodige PBM's dienen gebruikt te worden. Enkel PBM's, voorzien voor FTMA mogen gebruikt worden                                                                                                           * De Trg dient progressief opgebouwd te worden </t>
  </si>
  <si>
    <t>Brandwonden op kniëen en ellebogen</t>
  </si>
  <si>
    <t>Gebruik van matten (niet van toepassing)</t>
  </si>
  <si>
    <t xml:space="preserve">Close Combat  </t>
  </si>
  <si>
    <t xml:space="preserve"> Close Combat</t>
  </si>
  <si>
    <t>17 Coy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</si>
</sst>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name val="Arial"/>
    </font>
    <font>
      <sz val="12"/>
      <name val="Times New Roman"/>
      <family val="1"/>
    </font>
    <font>
      <sz val="24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6"/>
      <name val="Arial"/>
      <family val="2"/>
    </font>
    <font>
      <b/>
      <sz val="16"/>
      <color theme="0"/>
      <name val="Arial"/>
      <family val="2"/>
    </font>
    <font>
      <sz val="16"/>
      <name val="Arial"/>
      <family val="2"/>
    </font>
    <font>
      <b/>
      <sz val="16"/>
      <name val="Times New Roman"/>
      <family val="1"/>
    </font>
    <font>
      <sz val="16"/>
      <name val="Times New Roman"/>
      <family val="1"/>
    </font>
    <font>
      <b/>
      <u/>
      <sz val="16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3" fillId="0" borderId="5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vertical="center"/>
    </xf>
    <xf numFmtId="0" fontId="9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horizontal="right" vertical="center"/>
    </xf>
    <xf numFmtId="0" fontId="5" fillId="3" borderId="3" xfId="0" applyFont="1" applyFill="1" applyBorder="1" applyAlignment="1">
      <alignment vertical="center"/>
    </xf>
    <xf numFmtId="0" fontId="9" fillId="3" borderId="7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left" vertical="center" wrapText="1"/>
    </xf>
    <xf numFmtId="0" fontId="11" fillId="3" borderId="8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0" fillId="0" borderId="5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vertical="center" wrapText="1"/>
    </xf>
    <xf numFmtId="0" fontId="9" fillId="6" borderId="5" xfId="0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/>
    </xf>
  </cellXfs>
  <cellStyles count="1">
    <cellStyle name="Normal" xfId="0" builtinId="0"/>
  </cellStyles>
  <dxfs count="80"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5"/>
  <sheetViews>
    <sheetView zoomScale="50" zoomScaleNormal="50" zoomScaleSheetLayoutView="75" workbookViewId="0"/>
  </sheetViews>
  <sheetFormatPr defaultColWidth="9.109375" defaultRowHeight="15.6" x14ac:dyDescent="0.25"/>
  <cols>
    <col min="1" max="1" width="11.109375" style="46" customWidth="1"/>
    <col min="2" max="2" width="100.5546875" style="47" customWidth="1"/>
    <col min="3" max="3" width="42.88671875" style="24" customWidth="1"/>
    <col min="4" max="4" width="7.6640625" style="24" customWidth="1"/>
    <col min="5" max="5" width="10.44140625" style="24" customWidth="1"/>
    <col min="6" max="6" width="9" style="24" customWidth="1"/>
    <col min="7" max="7" width="10.33203125" style="24" customWidth="1"/>
    <col min="8" max="8" width="30.5546875" style="24" customWidth="1"/>
    <col min="9" max="9" width="100.88671875" style="47" customWidth="1"/>
    <col min="10" max="10" width="7.6640625" style="24" customWidth="1"/>
    <col min="11" max="11" width="10.44140625" style="24" customWidth="1"/>
    <col min="12" max="12" width="9" style="24" customWidth="1"/>
    <col min="13" max="13" width="10.33203125" style="24" customWidth="1"/>
    <col min="14" max="14" width="30.88671875" style="24" customWidth="1"/>
    <col min="15" max="15" width="9.109375" style="23"/>
    <col min="16" max="16" width="6.109375" style="24" customWidth="1"/>
    <col min="17" max="17" width="45.33203125" style="24" customWidth="1"/>
    <col min="18" max="16384" width="9.109375" style="24"/>
  </cols>
  <sheetData>
    <row r="1" spans="1:45" ht="30.6" x14ac:dyDescent="0.25">
      <c r="A1" s="18" t="s">
        <v>116</v>
      </c>
      <c r="B1" s="19"/>
      <c r="C1" s="20"/>
      <c r="D1" s="20"/>
      <c r="E1" s="20"/>
      <c r="F1" s="20"/>
      <c r="G1" s="20"/>
      <c r="H1" s="20"/>
      <c r="I1" s="21"/>
      <c r="J1" s="20"/>
      <c r="K1" s="20"/>
      <c r="L1" s="20"/>
      <c r="M1" s="20"/>
      <c r="N1" s="22"/>
    </row>
    <row r="2" spans="1:45" s="29" customFormat="1" ht="13.8" thickBot="1" x14ac:dyDescent="0.3">
      <c r="A2" s="25"/>
      <c r="B2" s="26"/>
      <c r="C2" s="27"/>
      <c r="D2" s="27"/>
      <c r="E2" s="27"/>
      <c r="F2" s="27"/>
      <c r="G2" s="27"/>
      <c r="H2" s="27"/>
      <c r="I2" s="26"/>
      <c r="J2" s="27"/>
      <c r="K2" s="27"/>
      <c r="L2" s="27"/>
      <c r="M2" s="28"/>
      <c r="N2" s="27"/>
    </row>
    <row r="3" spans="1:45" s="29" customFormat="1" ht="20.100000000000001" customHeight="1" x14ac:dyDescent="0.25">
      <c r="A3" s="30"/>
      <c r="B3" s="31"/>
      <c r="C3" s="32"/>
      <c r="D3" s="33" t="s">
        <v>0</v>
      </c>
      <c r="E3" s="32"/>
      <c r="F3" s="32"/>
      <c r="G3" s="32"/>
      <c r="H3" s="32"/>
      <c r="I3" s="31"/>
      <c r="J3" s="32" t="s">
        <v>0</v>
      </c>
      <c r="K3" s="32"/>
      <c r="L3" s="32"/>
      <c r="M3" s="34"/>
      <c r="N3" s="35"/>
    </row>
    <row r="4" spans="1:45" s="6" customFormat="1" ht="66" customHeight="1" x14ac:dyDescent="0.25">
      <c r="A4" s="2" t="s">
        <v>1</v>
      </c>
      <c r="B4" s="3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38</v>
      </c>
      <c r="H4" s="4" t="s">
        <v>39</v>
      </c>
      <c r="I4" s="4" t="s">
        <v>7</v>
      </c>
      <c r="J4" s="4" t="s">
        <v>4</v>
      </c>
      <c r="K4" s="4" t="s">
        <v>5</v>
      </c>
      <c r="L4" s="4" t="s">
        <v>6</v>
      </c>
      <c r="M4" s="4" t="s">
        <v>38</v>
      </c>
      <c r="N4" s="5" t="s">
        <v>40</v>
      </c>
    </row>
    <row r="5" spans="1:45" s="6" customFormat="1" ht="21.75" customHeight="1" x14ac:dyDescent="0.25">
      <c r="A5" s="36"/>
      <c r="B5" s="37"/>
      <c r="C5" s="37"/>
      <c r="D5" s="38" t="s">
        <v>8</v>
      </c>
      <c r="E5" s="38" t="s">
        <v>9</v>
      </c>
      <c r="F5" s="38" t="s">
        <v>10</v>
      </c>
      <c r="G5" s="38" t="s">
        <v>11</v>
      </c>
      <c r="H5" s="39" t="s">
        <v>12</v>
      </c>
      <c r="I5" s="37"/>
      <c r="J5" s="38" t="s">
        <v>8</v>
      </c>
      <c r="K5" s="38" t="s">
        <v>9</v>
      </c>
      <c r="L5" s="38" t="s">
        <v>10</v>
      </c>
      <c r="M5" s="38" t="s">
        <v>11</v>
      </c>
      <c r="N5" s="40" t="s">
        <v>12</v>
      </c>
    </row>
    <row r="6" spans="1:45" s="41" customFormat="1" ht="21.75" customHeight="1" x14ac:dyDescent="0.25">
      <c r="A6" s="10"/>
      <c r="B6" s="16" t="s">
        <v>44</v>
      </c>
      <c r="C6" s="12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spans="1:45" s="41" customFormat="1" ht="21" x14ac:dyDescent="0.25">
      <c r="A7" s="10"/>
      <c r="B7" s="17" t="s">
        <v>43</v>
      </c>
      <c r="C7" s="12"/>
      <c r="D7" s="10"/>
      <c r="E7" s="10"/>
      <c r="F7" s="10"/>
      <c r="G7" s="1"/>
      <c r="H7" s="9"/>
      <c r="I7" s="10"/>
      <c r="J7" s="10"/>
      <c r="K7" s="10"/>
      <c r="L7" s="10"/>
      <c r="M7" s="8"/>
      <c r="N7" s="9"/>
    </row>
    <row r="8" spans="1:45" s="41" customFormat="1" ht="199.5" customHeight="1" x14ac:dyDescent="0.25">
      <c r="A8" s="10">
        <v>1</v>
      </c>
      <c r="B8" s="14" t="s">
        <v>95</v>
      </c>
      <c r="C8" s="42" t="s">
        <v>96</v>
      </c>
      <c r="D8" s="12">
        <v>6</v>
      </c>
      <c r="E8" s="12">
        <v>2</v>
      </c>
      <c r="F8" s="12">
        <v>7</v>
      </c>
      <c r="G8" s="11">
        <f>D8*E8*F8</f>
        <v>84</v>
      </c>
      <c r="H8" s="54" t="str">
        <f t="shared" ref="H8:H10" si="0">IF(G8&gt;400,"Werken stoppen",IF(G8&gt;200,"Directe verbetering vereist",IF(G8&gt;400,"Directe verbetering vereist",IF(G8&gt;70,"Maatregelen vereist",IF(G8&gt;200,"Maatregelen vereist",IF(G8&gt;20,"Aandacht vereist",IF(G8&gt;70,"Aandacht vereist",IF(G8&lt;20,"Aanvaardbaar risico"))))))))</f>
        <v>Maatregelen vereist</v>
      </c>
      <c r="I8" s="42" t="s">
        <v>113</v>
      </c>
      <c r="J8" s="12">
        <v>3</v>
      </c>
      <c r="K8" s="12">
        <v>2</v>
      </c>
      <c r="L8" s="12">
        <v>4</v>
      </c>
      <c r="M8" s="11">
        <f t="shared" ref="M8:M10" si="1">J8*K8*L8</f>
        <v>24</v>
      </c>
      <c r="N8" s="53" t="str">
        <f t="shared" ref="N8:N10" si="2">IF(M8&gt;400,"Werken stoppen",IF(M8&gt;200,"Directe verbetering vereist",IF(M8&gt;400,"Directe verbetering vereist",IF(M8&gt;70,"Maatregelen vereist",IF(M8&gt;200,"Maatregelen vereist",IF(M8&gt;20,"Aandacht vereist",IF(M8&gt;70,"Aandacht vereist",IF(M8&lt;20,"Aanvaardbaar risico"))))))))</f>
        <v>Aandacht vereist</v>
      </c>
    </row>
    <row r="9" spans="1:45" s="41" customFormat="1" ht="21" x14ac:dyDescent="0.25">
      <c r="A9" s="10"/>
      <c r="B9" s="15" t="s">
        <v>48</v>
      </c>
      <c r="C9" s="42"/>
      <c r="D9" s="12"/>
      <c r="E9" s="12"/>
      <c r="F9" s="12"/>
      <c r="G9" s="11"/>
      <c r="H9" s="9"/>
      <c r="I9" s="42"/>
      <c r="J9" s="12"/>
      <c r="K9" s="12"/>
      <c r="L9" s="12"/>
      <c r="M9" s="11"/>
      <c r="N9" s="9"/>
    </row>
    <row r="10" spans="1:45" s="41" customFormat="1" ht="75.75" customHeight="1" x14ac:dyDescent="0.25">
      <c r="A10" s="10">
        <v>2</v>
      </c>
      <c r="B10" s="14" t="s">
        <v>115</v>
      </c>
      <c r="C10" s="42" t="s">
        <v>97</v>
      </c>
      <c r="D10" s="12">
        <v>6</v>
      </c>
      <c r="E10" s="12">
        <v>2</v>
      </c>
      <c r="F10" s="12">
        <v>3</v>
      </c>
      <c r="G10" s="11">
        <f t="shared" ref="G10" si="3">D10*E10*F10</f>
        <v>36</v>
      </c>
      <c r="H10" s="53" t="str">
        <f t="shared" si="0"/>
        <v>Aandacht vereist</v>
      </c>
      <c r="I10" s="42" t="s">
        <v>104</v>
      </c>
      <c r="J10" s="12">
        <v>1</v>
      </c>
      <c r="K10" s="12">
        <v>2</v>
      </c>
      <c r="L10" s="12">
        <v>3</v>
      </c>
      <c r="M10" s="11">
        <f t="shared" si="1"/>
        <v>6</v>
      </c>
      <c r="N10" s="7" t="str">
        <f t="shared" si="2"/>
        <v>Aanvaardbaar risico</v>
      </c>
    </row>
    <row r="11" spans="1:45" s="41" customFormat="1" ht="56.4" customHeight="1" x14ac:dyDescent="0.25">
      <c r="A11" s="10"/>
      <c r="B11" s="15" t="s">
        <v>45</v>
      </c>
      <c r="C11" s="43"/>
      <c r="D11" s="11"/>
      <c r="E11" s="12"/>
      <c r="F11" s="11"/>
      <c r="G11" s="11"/>
      <c r="H11" s="9"/>
      <c r="I11" s="43"/>
      <c r="J11" s="11"/>
      <c r="K11" s="12"/>
      <c r="L11" s="11"/>
      <c r="M11" s="9"/>
      <c r="N11" s="9"/>
    </row>
    <row r="12" spans="1:45" s="41" customFormat="1" ht="21.75" customHeight="1" x14ac:dyDescent="0.25">
      <c r="A12" s="10"/>
      <c r="B12" s="15" t="s">
        <v>46</v>
      </c>
      <c r="C12" s="44"/>
      <c r="D12" s="13"/>
      <c r="E12" s="12"/>
      <c r="F12" s="13"/>
      <c r="G12" s="11"/>
      <c r="H12" s="9"/>
      <c r="I12" s="44"/>
      <c r="J12" s="13"/>
      <c r="K12" s="13"/>
      <c r="L12" s="13"/>
      <c r="M12" s="9"/>
      <c r="N12" s="9"/>
    </row>
    <row r="13" spans="1:45" s="41" customFormat="1" ht="21.75" customHeight="1" x14ac:dyDescent="0.25">
      <c r="A13" s="10"/>
      <c r="B13" s="15" t="s">
        <v>47</v>
      </c>
      <c r="C13" s="44"/>
      <c r="D13" s="13"/>
      <c r="E13" s="12"/>
      <c r="F13" s="13"/>
      <c r="G13" s="11"/>
      <c r="H13" s="9"/>
      <c r="I13" s="44"/>
      <c r="J13" s="13"/>
      <c r="K13" s="13"/>
      <c r="L13" s="13"/>
      <c r="M13" s="9"/>
      <c r="N13" s="9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</row>
    <row r="14" spans="1:45" s="41" customFormat="1" ht="83.25" customHeight="1" x14ac:dyDescent="0.25">
      <c r="A14" s="10">
        <v>3</v>
      </c>
      <c r="B14" s="14" t="s">
        <v>98</v>
      </c>
      <c r="C14" s="42" t="s">
        <v>99</v>
      </c>
      <c r="D14" s="12">
        <v>6</v>
      </c>
      <c r="E14" s="12">
        <v>2</v>
      </c>
      <c r="F14" s="12">
        <v>3</v>
      </c>
      <c r="G14" s="11">
        <f>D14*E14*F14</f>
        <v>36</v>
      </c>
      <c r="H14" s="53" t="str">
        <f t="shared" ref="H14" si="4">IF(G14&gt;400,"Werken stoppen",IF(G14&gt;200,"Directe verbetering vereist",IF(G14&gt;400,"Directe verbetering vereist",IF(G14&gt;70,"Maatregelen vereist",IF(G14&gt;200,"Maatregelen vereist",IF(G14&gt;20,"Aandacht vereist",IF(G14&gt;70,"Aandacht vereist",IF(G14&lt;20,"Aanvaardbaar risico"))))))))</f>
        <v>Aandacht vereist</v>
      </c>
      <c r="I14" s="42" t="s">
        <v>100</v>
      </c>
      <c r="J14" s="12">
        <v>1</v>
      </c>
      <c r="K14" s="12">
        <v>2</v>
      </c>
      <c r="L14" s="12">
        <v>3</v>
      </c>
      <c r="M14" s="11">
        <f t="shared" ref="M14" si="5">J14*K14*L14</f>
        <v>6</v>
      </c>
      <c r="N14" s="7" t="str">
        <f t="shared" ref="N14" si="6">IF(M14&gt;400,"Werken stoppen",IF(M14&gt;200,"Directe verbetering vereist",IF(M14&gt;400,"Directe verbetering vereist",IF(M14&gt;70,"Maatregelen vereist",IF(M14&gt;200,"Maatregelen vereist",IF(M14&gt;20,"Aandacht vereist",IF(M14&gt;70,"Aandacht vereist",IF(M14&lt;20,"Aanvaardbaar risico"))))))))</f>
        <v>Aanvaardbaar risico</v>
      </c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</row>
    <row r="15" spans="1:45" s="41" customFormat="1" ht="21.75" customHeight="1" x14ac:dyDescent="0.25">
      <c r="A15" s="46"/>
      <c r="B15" s="47"/>
      <c r="C15" s="24"/>
      <c r="D15" s="24"/>
      <c r="E15" s="24"/>
      <c r="F15" s="24"/>
      <c r="G15" s="24"/>
      <c r="H15" s="24"/>
      <c r="I15" s="47"/>
      <c r="J15" s="24"/>
      <c r="K15" s="24"/>
      <c r="L15" s="24"/>
      <c r="M15" s="24"/>
      <c r="N15" s="24"/>
    </row>
    <row r="16" spans="1:45" s="49" customFormat="1" ht="21" x14ac:dyDescent="0.25">
      <c r="A16" s="48" t="s">
        <v>13</v>
      </c>
      <c r="C16" s="50" t="s">
        <v>14</v>
      </c>
      <c r="D16" s="50"/>
      <c r="E16" s="50" t="s">
        <v>15</v>
      </c>
      <c r="I16" s="50" t="s">
        <v>0</v>
      </c>
    </row>
    <row r="17" spans="1:15" s="49" customFormat="1" ht="21" x14ac:dyDescent="0.25">
      <c r="A17" s="51" t="s">
        <v>16</v>
      </c>
      <c r="C17" s="51" t="s">
        <v>17</v>
      </c>
      <c r="E17" s="51" t="s">
        <v>18</v>
      </c>
      <c r="I17" s="49" t="s">
        <v>19</v>
      </c>
    </row>
    <row r="18" spans="1:15" s="49" customFormat="1" ht="21" x14ac:dyDescent="0.25">
      <c r="A18" s="51" t="s">
        <v>20</v>
      </c>
      <c r="C18" s="51" t="s">
        <v>21</v>
      </c>
      <c r="E18" s="51" t="s">
        <v>22</v>
      </c>
      <c r="I18" s="49" t="s">
        <v>41</v>
      </c>
    </row>
    <row r="19" spans="1:15" s="49" customFormat="1" ht="21" x14ac:dyDescent="0.25">
      <c r="A19" s="51" t="s">
        <v>23</v>
      </c>
      <c r="C19" s="51" t="s">
        <v>24</v>
      </c>
      <c r="E19" s="51" t="s">
        <v>25</v>
      </c>
      <c r="I19" s="49" t="s">
        <v>26</v>
      </c>
    </row>
    <row r="20" spans="1:15" s="49" customFormat="1" ht="21" x14ac:dyDescent="0.25">
      <c r="A20" s="51" t="s">
        <v>27</v>
      </c>
      <c r="C20" s="51" t="s">
        <v>28</v>
      </c>
      <c r="E20" s="51" t="s">
        <v>29</v>
      </c>
      <c r="I20" s="49" t="s">
        <v>30</v>
      </c>
    </row>
    <row r="21" spans="1:15" s="49" customFormat="1" ht="21" x14ac:dyDescent="0.25">
      <c r="A21" s="51" t="s">
        <v>31</v>
      </c>
      <c r="C21" s="49" t="s">
        <v>42</v>
      </c>
      <c r="E21" s="51" t="s">
        <v>33</v>
      </c>
      <c r="I21" s="49" t="s">
        <v>34</v>
      </c>
    </row>
    <row r="22" spans="1:15" s="49" customFormat="1" ht="21" x14ac:dyDescent="0.25">
      <c r="A22" s="51" t="s">
        <v>35</v>
      </c>
      <c r="C22" s="51" t="s">
        <v>32</v>
      </c>
      <c r="I22" s="52"/>
    </row>
    <row r="23" spans="1:15" s="49" customFormat="1" ht="21" x14ac:dyDescent="0.25">
      <c r="A23" s="51" t="s">
        <v>37</v>
      </c>
      <c r="C23" s="51" t="s">
        <v>36</v>
      </c>
      <c r="I23" s="52"/>
    </row>
    <row r="24" spans="1:15" x14ac:dyDescent="0.25">
      <c r="B24" s="24"/>
      <c r="O24" s="24"/>
    </row>
    <row r="25" spans="1:15" x14ac:dyDescent="0.25">
      <c r="O25" s="24"/>
    </row>
  </sheetData>
  <conditionalFormatting sqref="J15:N24">
    <cfRule type="cellIs" priority="100" stopIfTrue="1" operator="equal">
      <formula>"Directe verbetering vereist"</formula>
    </cfRule>
    <cfRule type="cellIs" priority="101" stopIfTrue="1" operator="equal">
      <formula>"Aanvaardbaar risico"</formula>
    </cfRule>
    <cfRule type="cellIs" priority="102" stopIfTrue="1" operator="equal">
      <formula>"Maatregelen vereist"</formula>
    </cfRule>
  </conditionalFormatting>
  <conditionalFormatting sqref="H11">
    <cfRule type="cellIs" dxfId="79" priority="97" stopIfTrue="1" operator="equal">
      <formula>"Directe verbetering vereist"</formula>
    </cfRule>
    <cfRule type="cellIs" priority="98" stopIfTrue="1" operator="equal">
      <formula>"Aanvaardbaar risico"</formula>
    </cfRule>
    <cfRule type="cellIs" priority="99" stopIfTrue="1" operator="equal">
      <formula>"Maatregelen vereist"</formula>
    </cfRule>
  </conditionalFormatting>
  <conditionalFormatting sqref="N11">
    <cfRule type="cellIs" dxfId="78" priority="94" stopIfTrue="1" operator="equal">
      <formula>"Directe verbetering vereist"</formula>
    </cfRule>
    <cfRule type="cellIs" priority="95" stopIfTrue="1" operator="equal">
      <formula>"Aanvaardbaar risico"</formula>
    </cfRule>
    <cfRule type="cellIs" priority="96" stopIfTrue="1" operator="equal">
      <formula>"Maatregelen vereist"</formula>
    </cfRule>
  </conditionalFormatting>
  <conditionalFormatting sqref="H7">
    <cfRule type="cellIs" dxfId="77" priority="91" stopIfTrue="1" operator="equal">
      <formula>"Directe verbetering vereist"</formula>
    </cfRule>
    <cfRule type="cellIs" priority="92" stopIfTrue="1" operator="equal">
      <formula>"Aanvaardbaar risico"</formula>
    </cfRule>
    <cfRule type="cellIs" priority="93" stopIfTrue="1" operator="equal">
      <formula>"Maatregelen vereist"</formula>
    </cfRule>
  </conditionalFormatting>
  <conditionalFormatting sqref="H12">
    <cfRule type="cellIs" dxfId="76" priority="82" stopIfTrue="1" operator="equal">
      <formula>"Directe verbetering vereist"</formula>
    </cfRule>
    <cfRule type="cellIs" priority="83" stopIfTrue="1" operator="equal">
      <formula>"Aanvaardbaar risico"</formula>
    </cfRule>
    <cfRule type="cellIs" priority="84" stopIfTrue="1" operator="equal">
      <formula>"Maatregelen vereist"</formula>
    </cfRule>
  </conditionalFormatting>
  <conditionalFormatting sqref="N12">
    <cfRule type="cellIs" dxfId="75" priority="79" stopIfTrue="1" operator="equal">
      <formula>"Directe verbetering vereist"</formula>
    </cfRule>
    <cfRule type="cellIs" priority="80" stopIfTrue="1" operator="equal">
      <formula>"Aanvaardbaar risico"</formula>
    </cfRule>
    <cfRule type="cellIs" priority="81" stopIfTrue="1" operator="equal">
      <formula>"Maatregelen vereist"</formula>
    </cfRule>
  </conditionalFormatting>
  <conditionalFormatting sqref="H13">
    <cfRule type="cellIs" dxfId="74" priority="85" stopIfTrue="1" operator="equal">
      <formula>"Directe verbetering vereist"</formula>
    </cfRule>
    <cfRule type="cellIs" priority="86" stopIfTrue="1" operator="equal">
      <formula>"Aanvaardbaar risico"</formula>
    </cfRule>
    <cfRule type="cellIs" priority="87" stopIfTrue="1" operator="equal">
      <formula>"Maatregelen vereist"</formula>
    </cfRule>
  </conditionalFormatting>
  <conditionalFormatting sqref="N7">
    <cfRule type="cellIs" dxfId="73" priority="88" stopIfTrue="1" operator="equal">
      <formula>"Directe verbetering vereist"</formula>
    </cfRule>
    <cfRule type="cellIs" priority="89" stopIfTrue="1" operator="equal">
      <formula>"Aanvaardbaar risico"</formula>
    </cfRule>
    <cfRule type="cellIs" priority="90" stopIfTrue="1" operator="equal">
      <formula>"Maatregelen vereist"</formula>
    </cfRule>
  </conditionalFormatting>
  <conditionalFormatting sqref="H8">
    <cfRule type="cellIs" dxfId="72" priority="73" stopIfTrue="1" operator="equal">
      <formula>"Directe verbetering vereist"</formula>
    </cfRule>
    <cfRule type="cellIs" priority="74" stopIfTrue="1" operator="equal">
      <formula>"Aanvaardbaar risico"</formula>
    </cfRule>
    <cfRule type="cellIs" priority="75" stopIfTrue="1" operator="equal">
      <formula>"Maatregelen vereist"</formula>
    </cfRule>
  </conditionalFormatting>
  <conditionalFormatting sqref="N13">
    <cfRule type="cellIs" dxfId="71" priority="76" stopIfTrue="1" operator="equal">
      <formula>"Directe verbetering vereist"</formula>
    </cfRule>
    <cfRule type="cellIs" priority="77" stopIfTrue="1" operator="equal">
      <formula>"Aanvaardbaar risico"</formula>
    </cfRule>
    <cfRule type="cellIs" priority="78" stopIfTrue="1" operator="equal">
      <formula>"Maatregelen vereist"</formula>
    </cfRule>
  </conditionalFormatting>
  <conditionalFormatting sqref="N8">
    <cfRule type="cellIs" dxfId="70" priority="70" stopIfTrue="1" operator="equal">
      <formula>"Directe verbetering vereist"</formula>
    </cfRule>
    <cfRule type="cellIs" priority="71" stopIfTrue="1" operator="equal">
      <formula>"Aanvaardbaar risico"</formula>
    </cfRule>
    <cfRule type="cellIs" priority="72" stopIfTrue="1" operator="equal">
      <formula>"Maatregelen vereist"</formula>
    </cfRule>
  </conditionalFormatting>
  <conditionalFormatting sqref="H9">
    <cfRule type="cellIs" dxfId="69" priority="43" stopIfTrue="1" operator="equal">
      <formula>"Directe verbetering vereist"</formula>
    </cfRule>
    <cfRule type="cellIs" priority="44" stopIfTrue="1" operator="equal">
      <formula>"Aanvaardbaar risico"</formula>
    </cfRule>
    <cfRule type="cellIs" priority="45" stopIfTrue="1" operator="equal">
      <formula>"Maatregelen vereist"</formula>
    </cfRule>
  </conditionalFormatting>
  <conditionalFormatting sqref="N9">
    <cfRule type="cellIs" dxfId="68" priority="40" stopIfTrue="1" operator="equal">
      <formula>"Directe verbetering vereist"</formula>
    </cfRule>
    <cfRule type="cellIs" priority="41" stopIfTrue="1" operator="equal">
      <formula>"Aanvaardbaar risico"</formula>
    </cfRule>
    <cfRule type="cellIs" priority="42" stopIfTrue="1" operator="equal">
      <formula>"Maatregelen vereist"</formula>
    </cfRule>
  </conditionalFormatting>
  <conditionalFormatting sqref="H14">
    <cfRule type="cellIs" dxfId="67" priority="10" stopIfTrue="1" operator="equal">
      <formula>"Directe verbetering vereist"</formula>
    </cfRule>
    <cfRule type="cellIs" priority="11" stopIfTrue="1" operator="equal">
      <formula>"Aanvaardbaar risico"</formula>
    </cfRule>
    <cfRule type="cellIs" priority="12" stopIfTrue="1" operator="equal">
      <formula>"Maatregelen vereist"</formula>
    </cfRule>
  </conditionalFormatting>
  <conditionalFormatting sqref="N14">
    <cfRule type="cellIs" dxfId="66" priority="7" stopIfTrue="1" operator="equal">
      <formula>"Directe verbetering vereist"</formula>
    </cfRule>
    <cfRule type="cellIs" priority="8" stopIfTrue="1" operator="equal">
      <formula>"Aanvaardbaar risico"</formula>
    </cfRule>
    <cfRule type="cellIs" priority="9" stopIfTrue="1" operator="equal">
      <formula>"Maatregelen vereist"</formula>
    </cfRule>
  </conditionalFormatting>
  <conditionalFormatting sqref="H10">
    <cfRule type="cellIs" dxfId="65" priority="4" stopIfTrue="1" operator="equal">
      <formula>"Directe verbetering vereist"</formula>
    </cfRule>
    <cfRule type="cellIs" priority="5" stopIfTrue="1" operator="equal">
      <formula>"Aanvaardbaar risico"</formula>
    </cfRule>
    <cfRule type="cellIs" priority="6" stopIfTrue="1" operator="equal">
      <formula>"Maatregelen vereist"</formula>
    </cfRule>
  </conditionalFormatting>
  <conditionalFormatting sqref="N10">
    <cfRule type="cellIs" dxfId="64" priority="1" stopIfTrue="1" operator="equal">
      <formula>"Directe verbetering vereist"</formula>
    </cfRule>
    <cfRule type="cellIs" priority="2" stopIfTrue="1" operator="equal">
      <formula>"Aanvaardbaar risico"</formula>
    </cfRule>
    <cfRule type="cellIs" priority="3" stopIfTrue="1" operator="equal">
      <formula>"Maatregelen vereist"</formula>
    </cfRule>
  </conditionalFormatting>
  <pageMargins left="0.23622047244094491" right="0.15748031496062992" top="0.74803149606299213" bottom="0.74803149606299213" header="0.31496062992125984" footer="0.31496062992125984"/>
  <pageSetup paperSize="9" scale="38" orientation="landscape" r:id="rId1"/>
  <headerFooter>
    <oddHeader>&amp;R&amp;14Bijl A 
1/4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36"/>
  <sheetViews>
    <sheetView topLeftCell="I28" zoomScale="50" zoomScaleNormal="50" zoomScaleSheetLayoutView="75" workbookViewId="0">
      <selection activeCell="I18" sqref="I18"/>
    </sheetView>
  </sheetViews>
  <sheetFormatPr defaultColWidth="9.109375" defaultRowHeight="15.6" x14ac:dyDescent="0.25"/>
  <cols>
    <col min="1" max="1" width="4.6640625" style="46" customWidth="1"/>
    <col min="2" max="2" width="100.5546875" style="47" customWidth="1"/>
    <col min="3" max="3" width="42.88671875" style="24" customWidth="1"/>
    <col min="4" max="4" width="7.6640625" style="24" customWidth="1"/>
    <col min="5" max="5" width="10.44140625" style="24" customWidth="1"/>
    <col min="6" max="6" width="9" style="24" customWidth="1"/>
    <col min="7" max="7" width="10.33203125" style="24" customWidth="1"/>
    <col min="8" max="8" width="30.5546875" style="24" customWidth="1"/>
    <col min="9" max="9" width="100.88671875" style="47" customWidth="1"/>
    <col min="10" max="10" width="7.6640625" style="24" customWidth="1"/>
    <col min="11" max="11" width="10.44140625" style="24" customWidth="1"/>
    <col min="12" max="12" width="9" style="24" customWidth="1"/>
    <col min="13" max="13" width="10.33203125" style="24" customWidth="1"/>
    <col min="14" max="14" width="30.88671875" style="24" customWidth="1"/>
    <col min="15" max="15" width="9.109375" style="23"/>
    <col min="16" max="16" width="6.109375" style="24" customWidth="1"/>
    <col min="17" max="17" width="45.33203125" style="24" customWidth="1"/>
    <col min="18" max="16384" width="9.109375" style="24"/>
  </cols>
  <sheetData>
    <row r="1" spans="1:14" ht="30.6" x14ac:dyDescent="0.25">
      <c r="A1" s="18" t="s">
        <v>111</v>
      </c>
      <c r="B1" s="19"/>
      <c r="C1" s="20"/>
      <c r="D1" s="20"/>
      <c r="E1" s="20"/>
      <c r="F1" s="20"/>
      <c r="G1" s="20"/>
      <c r="H1" s="20"/>
      <c r="I1" s="21"/>
      <c r="J1" s="20"/>
      <c r="K1" s="20"/>
      <c r="L1" s="20"/>
      <c r="M1" s="20"/>
      <c r="N1" s="22"/>
    </row>
    <row r="2" spans="1:14" s="29" customFormat="1" ht="13.8" thickBot="1" x14ac:dyDescent="0.3">
      <c r="A2" s="25"/>
      <c r="B2" s="26"/>
      <c r="C2" s="27"/>
      <c r="D2" s="27"/>
      <c r="E2" s="27"/>
      <c r="F2" s="27"/>
      <c r="G2" s="27"/>
      <c r="H2" s="27"/>
      <c r="I2" s="26"/>
      <c r="J2" s="27"/>
      <c r="K2" s="27"/>
      <c r="L2" s="27"/>
      <c r="M2" s="28"/>
      <c r="N2" s="27"/>
    </row>
    <row r="3" spans="1:14" s="29" customFormat="1" ht="20.100000000000001" customHeight="1" x14ac:dyDescent="0.25">
      <c r="A3" s="30"/>
      <c r="B3" s="31"/>
      <c r="C3" s="32"/>
      <c r="D3" s="33" t="s">
        <v>0</v>
      </c>
      <c r="E3" s="32"/>
      <c r="F3" s="32"/>
      <c r="G3" s="32"/>
      <c r="H3" s="32"/>
      <c r="I3" s="31"/>
      <c r="J3" s="32" t="s">
        <v>0</v>
      </c>
      <c r="K3" s="32"/>
      <c r="L3" s="32"/>
      <c r="M3" s="34"/>
      <c r="N3" s="35"/>
    </row>
    <row r="4" spans="1:14" s="6" customFormat="1" ht="66" customHeight="1" x14ac:dyDescent="0.25">
      <c r="A4" s="2" t="s">
        <v>1</v>
      </c>
      <c r="B4" s="3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38</v>
      </c>
      <c r="H4" s="4" t="s">
        <v>39</v>
      </c>
      <c r="I4" s="4" t="s">
        <v>7</v>
      </c>
      <c r="J4" s="4" t="s">
        <v>4</v>
      </c>
      <c r="K4" s="4" t="s">
        <v>5</v>
      </c>
      <c r="L4" s="4" t="s">
        <v>6</v>
      </c>
      <c r="M4" s="4" t="s">
        <v>38</v>
      </c>
      <c r="N4" s="5" t="s">
        <v>40</v>
      </c>
    </row>
    <row r="5" spans="1:14" s="6" customFormat="1" ht="21.75" customHeight="1" x14ac:dyDescent="0.25">
      <c r="A5" s="36"/>
      <c r="B5" s="37"/>
      <c r="C5" s="37"/>
      <c r="D5" s="38" t="s">
        <v>8</v>
      </c>
      <c r="E5" s="38" t="s">
        <v>9</v>
      </c>
      <c r="F5" s="38" t="s">
        <v>10</v>
      </c>
      <c r="G5" s="38" t="s">
        <v>11</v>
      </c>
      <c r="H5" s="39" t="s">
        <v>12</v>
      </c>
      <c r="I5" s="37"/>
      <c r="J5" s="38" t="s">
        <v>8</v>
      </c>
      <c r="K5" s="38" t="s">
        <v>9</v>
      </c>
      <c r="L5" s="38" t="s">
        <v>10</v>
      </c>
      <c r="M5" s="38" t="s">
        <v>11</v>
      </c>
      <c r="N5" s="40" t="s">
        <v>12</v>
      </c>
    </row>
    <row r="6" spans="1:14" s="41" customFormat="1" ht="21.75" customHeight="1" x14ac:dyDescent="0.25">
      <c r="A6" s="10"/>
      <c r="B6" s="16" t="s">
        <v>101</v>
      </c>
      <c r="C6" s="12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spans="1:14" s="41" customFormat="1" ht="21" x14ac:dyDescent="0.25">
      <c r="A7" s="10"/>
      <c r="B7" s="17" t="s">
        <v>43</v>
      </c>
      <c r="C7" s="12"/>
      <c r="D7" s="10"/>
      <c r="E7" s="10"/>
      <c r="F7" s="10"/>
      <c r="G7" s="1"/>
      <c r="H7" s="9"/>
      <c r="I7" s="10"/>
      <c r="J7" s="10"/>
      <c r="K7" s="10"/>
      <c r="L7" s="10"/>
      <c r="M7" s="8"/>
      <c r="N7" s="9"/>
    </row>
    <row r="8" spans="1:14" s="41" customFormat="1" ht="70.5" customHeight="1" x14ac:dyDescent="0.25">
      <c r="A8" s="10">
        <v>1</v>
      </c>
      <c r="B8" s="14" t="s">
        <v>61</v>
      </c>
      <c r="C8" s="42" t="s">
        <v>50</v>
      </c>
      <c r="D8" s="12">
        <v>6</v>
      </c>
      <c r="E8" s="12">
        <v>2</v>
      </c>
      <c r="F8" s="12">
        <v>3</v>
      </c>
      <c r="G8" s="11">
        <f>D8*E8*F8</f>
        <v>36</v>
      </c>
      <c r="H8" s="53" t="str">
        <f t="shared" ref="H8" si="0">IF(G8&gt;400,"Werken stoppen",IF(G8&gt;200,"Directe verbetering vereist",IF(G8&gt;400,"Directe verbetering vereist",IF(G8&gt;70,"Maatregelen vereist",IF(G8&gt;200,"Maatregelen vereist",IF(G8&gt;20,"Aandacht vereist",IF(G8&gt;70,"Aandacht vereist",IF(G8&lt;20,"Aanvaardbaar risico"))))))))</f>
        <v>Aandacht vereist</v>
      </c>
      <c r="I8" s="42" t="s">
        <v>67</v>
      </c>
      <c r="J8" s="12">
        <v>3</v>
      </c>
      <c r="K8" s="12">
        <v>2</v>
      </c>
      <c r="L8" s="12">
        <v>2</v>
      </c>
      <c r="M8" s="11">
        <f t="shared" ref="M8" si="1">J8*K8*L8</f>
        <v>12</v>
      </c>
      <c r="N8" s="7" t="str">
        <f t="shared" ref="N8" si="2">IF(M8&gt;400,"Werken stoppen",IF(M8&gt;200,"Directe verbetering vereist",IF(M8&gt;400,"Directe verbetering vereist",IF(M8&gt;70,"Maatregelen vereist",IF(M8&gt;200,"Maatregelen vereist",IF(M8&gt;20,"Aandacht vereist",IF(M8&gt;70,"Aandacht vereist",IF(M8&lt;20,"Aanvaardbaar risico"))))))))</f>
        <v>Aanvaardbaar risico</v>
      </c>
    </row>
    <row r="9" spans="1:14" s="41" customFormat="1" ht="70.5" customHeight="1" x14ac:dyDescent="0.25">
      <c r="A9" s="10"/>
      <c r="B9" s="14"/>
      <c r="C9" s="42" t="s">
        <v>56</v>
      </c>
      <c r="D9" s="12">
        <v>10</v>
      </c>
      <c r="E9" s="12">
        <v>2</v>
      </c>
      <c r="F9" s="12">
        <v>2</v>
      </c>
      <c r="G9" s="11">
        <f t="shared" ref="G9:G14" si="3">D9*E9*F9</f>
        <v>40</v>
      </c>
      <c r="H9" s="53" t="str">
        <f t="shared" ref="H9:H14" si="4">IF(G9&gt;400,"Werken stoppen",IF(G9&gt;200,"Directe verbetering vereist",IF(G9&gt;400,"Directe verbetering vereist",IF(G9&gt;70,"Maatregelen vereist",IF(G9&gt;200,"Maatregelen vereist",IF(G9&gt;20,"Aandacht vereist",IF(G9&gt;70,"Aandacht vereist",IF(G9&lt;20,"Aanvaardbaar risico"))))))))</f>
        <v>Aandacht vereist</v>
      </c>
      <c r="I9" s="42" t="s">
        <v>108</v>
      </c>
      <c r="J9" s="12">
        <v>0.1</v>
      </c>
      <c r="K9" s="12">
        <v>2</v>
      </c>
      <c r="L9" s="12">
        <v>2</v>
      </c>
      <c r="M9" s="11">
        <f t="shared" ref="M9" si="5">J9*K9*L9</f>
        <v>0.4</v>
      </c>
      <c r="N9" s="7" t="str">
        <f t="shared" ref="N9" si="6">IF(M9&gt;400,"Werken stoppen",IF(M9&gt;200,"Directe verbetering vereist",IF(M9&gt;400,"Directe verbetering vereist",IF(M9&gt;70,"Maatregelen vereist",IF(M9&gt;200,"Maatregelen vereist",IF(M9&gt;20,"Aandacht vereist",IF(M9&gt;70,"Aandacht vereist",IF(M9&lt;20,"Aanvaardbaar risico"))))))))</f>
        <v>Aanvaardbaar risico</v>
      </c>
    </row>
    <row r="10" spans="1:14" s="41" customFormat="1" ht="51.75" customHeight="1" x14ac:dyDescent="0.25">
      <c r="A10" s="10">
        <v>2</v>
      </c>
      <c r="B10" s="14" t="s">
        <v>49</v>
      </c>
      <c r="C10" s="42" t="s">
        <v>51</v>
      </c>
      <c r="D10" s="12">
        <v>6</v>
      </c>
      <c r="E10" s="12">
        <v>2</v>
      </c>
      <c r="F10" s="12">
        <v>7</v>
      </c>
      <c r="G10" s="11">
        <f t="shared" si="3"/>
        <v>84</v>
      </c>
      <c r="H10" s="54" t="str">
        <f t="shared" si="4"/>
        <v>Maatregelen vereist</v>
      </c>
      <c r="I10" s="42" t="s">
        <v>109</v>
      </c>
      <c r="J10" s="12">
        <v>3</v>
      </c>
      <c r="K10" s="12">
        <v>2</v>
      </c>
      <c r="L10" s="12">
        <v>7</v>
      </c>
      <c r="M10" s="9">
        <f t="shared" ref="M10:M14" si="7">J10*K10*L10</f>
        <v>42</v>
      </c>
      <c r="N10" s="53" t="str">
        <f t="shared" ref="N10:N14" si="8">IF(M10&gt;400,"Werken stoppen",IF(M10&gt;200,"Directe verbetering vereist",IF(M10&gt;400,"Directe verbetering vereist",IF(M10&gt;70,"Maatregelen vereist",IF(M10&gt;200,"Maatregelen vereist",IF(M10&gt;20,"Aandacht vereist",IF(M10&gt;70,"Aandacht vereist",IF(M10&lt;20,"Aanvaardbaar risico"))))))))</f>
        <v>Aandacht vereist</v>
      </c>
    </row>
    <row r="11" spans="1:14" s="41" customFormat="1" ht="42" x14ac:dyDescent="0.25">
      <c r="A11" s="10"/>
      <c r="B11" s="14"/>
      <c r="C11" s="42" t="s">
        <v>57</v>
      </c>
      <c r="D11" s="12">
        <v>10</v>
      </c>
      <c r="E11" s="12">
        <v>2</v>
      </c>
      <c r="F11" s="12">
        <v>7</v>
      </c>
      <c r="G11" s="11">
        <f t="shared" si="3"/>
        <v>140</v>
      </c>
      <c r="H11" s="54" t="str">
        <f t="shared" si="4"/>
        <v>Maatregelen vereist</v>
      </c>
      <c r="I11" s="42" t="s">
        <v>77</v>
      </c>
      <c r="J11" s="12">
        <v>10</v>
      </c>
      <c r="K11" s="12">
        <v>2</v>
      </c>
      <c r="L11" s="12">
        <v>1</v>
      </c>
      <c r="M11" s="9">
        <f>J11*K11*L11</f>
        <v>20</v>
      </c>
      <c r="N11" s="53" t="s">
        <v>93</v>
      </c>
    </row>
    <row r="12" spans="1:14" s="41" customFormat="1" ht="46.5" customHeight="1" x14ac:dyDescent="0.25">
      <c r="A12" s="10"/>
      <c r="B12" s="14"/>
      <c r="C12" s="42" t="s">
        <v>58</v>
      </c>
      <c r="D12" s="12">
        <v>3</v>
      </c>
      <c r="E12" s="12">
        <v>2</v>
      </c>
      <c r="F12" s="12">
        <v>3</v>
      </c>
      <c r="G12" s="11">
        <f t="shared" si="3"/>
        <v>18</v>
      </c>
      <c r="H12" s="7" t="str">
        <f t="shared" si="4"/>
        <v>Aanvaardbaar risico</v>
      </c>
      <c r="I12" s="42" t="s">
        <v>66</v>
      </c>
      <c r="J12" s="12">
        <v>1</v>
      </c>
      <c r="K12" s="12">
        <v>2</v>
      </c>
      <c r="L12" s="12">
        <v>3</v>
      </c>
      <c r="M12" s="9">
        <f t="shared" si="7"/>
        <v>6</v>
      </c>
      <c r="N12" s="7" t="str">
        <f t="shared" si="8"/>
        <v>Aanvaardbaar risico</v>
      </c>
    </row>
    <row r="13" spans="1:14" s="41" customFormat="1" ht="46.5" customHeight="1" x14ac:dyDescent="0.25">
      <c r="A13" s="10"/>
      <c r="B13" s="14"/>
      <c r="C13" s="42" t="s">
        <v>59</v>
      </c>
      <c r="D13" s="12">
        <v>10</v>
      </c>
      <c r="E13" s="12">
        <v>2</v>
      </c>
      <c r="F13" s="12">
        <v>7</v>
      </c>
      <c r="G13" s="11">
        <f t="shared" si="3"/>
        <v>140</v>
      </c>
      <c r="H13" s="54" t="str">
        <f t="shared" si="4"/>
        <v>Maatregelen vereist</v>
      </c>
      <c r="I13" s="42" t="s">
        <v>65</v>
      </c>
      <c r="J13" s="12">
        <v>10</v>
      </c>
      <c r="K13" s="12">
        <v>2</v>
      </c>
      <c r="L13" s="12">
        <v>1</v>
      </c>
      <c r="M13" s="9">
        <f t="shared" si="7"/>
        <v>20</v>
      </c>
      <c r="N13" s="53" t="s">
        <v>93</v>
      </c>
    </row>
    <row r="14" spans="1:14" s="41" customFormat="1" ht="46.5" customHeight="1" x14ac:dyDescent="0.25">
      <c r="A14" s="10"/>
      <c r="B14" s="14"/>
      <c r="C14" s="42" t="s">
        <v>60</v>
      </c>
      <c r="D14" s="12">
        <v>6</v>
      </c>
      <c r="E14" s="12">
        <v>2</v>
      </c>
      <c r="F14" s="12">
        <v>3</v>
      </c>
      <c r="G14" s="11">
        <f t="shared" si="3"/>
        <v>36</v>
      </c>
      <c r="H14" s="53" t="str">
        <f t="shared" si="4"/>
        <v>Aandacht vereist</v>
      </c>
      <c r="I14" s="42" t="s">
        <v>78</v>
      </c>
      <c r="J14" s="12">
        <v>3</v>
      </c>
      <c r="K14" s="12">
        <v>2</v>
      </c>
      <c r="L14" s="12">
        <v>1</v>
      </c>
      <c r="M14" s="9">
        <f t="shared" si="7"/>
        <v>6</v>
      </c>
      <c r="N14" s="7" t="str">
        <f t="shared" si="8"/>
        <v>Aanvaardbaar risico</v>
      </c>
    </row>
    <row r="15" spans="1:14" s="41" customFormat="1" ht="52.5" customHeight="1" x14ac:dyDescent="0.25">
      <c r="A15" s="10">
        <v>3</v>
      </c>
      <c r="B15" s="14" t="s">
        <v>74</v>
      </c>
      <c r="C15" s="42" t="s">
        <v>76</v>
      </c>
      <c r="D15" s="12">
        <v>10</v>
      </c>
      <c r="E15" s="12">
        <v>2</v>
      </c>
      <c r="F15" s="12">
        <v>7</v>
      </c>
      <c r="G15" s="11">
        <f>D15*E15*F15</f>
        <v>140</v>
      </c>
      <c r="H15" s="54" t="str">
        <f t="shared" ref="H15" si="9">IF(G15&gt;400,"Werken stoppen",IF(G15&gt;200,"Directe verbetering vereist",IF(G15&gt;400,"Directe verbetering vereist",IF(G15&gt;70,"Maatregelen vereist",IF(G15&gt;200,"Maatregelen vereist",IF(G15&gt;20,"Aandacht vereist",IF(G15&gt;70,"Aandacht vereist",IF(G15&lt;20,"Aanvaardbaar risico"))))))))</f>
        <v>Maatregelen vereist</v>
      </c>
      <c r="I15" s="42" t="s">
        <v>110</v>
      </c>
      <c r="J15" s="12">
        <v>3</v>
      </c>
      <c r="K15" s="12">
        <v>2</v>
      </c>
      <c r="L15" s="12">
        <v>2</v>
      </c>
      <c r="M15" s="9">
        <f t="shared" ref="M15" si="10">J15*K15*L15</f>
        <v>12</v>
      </c>
      <c r="N15" s="7" t="str">
        <f t="shared" ref="N15" si="11">IF(M15&gt;400,"Werken stoppen",IF(M15&gt;200,"Directe verbetering vereist",IF(M15&gt;400,"Directe verbetering vereist",IF(M15&gt;70,"Maatregelen vereist",IF(M15&gt;200,"Maatregelen vereist",IF(M15&gt;20,"Aandacht vereist",IF(M15&gt;70,"Aandacht vereist",IF(M15&lt;20,"Aanvaardbaar risico"))))))))</f>
        <v>Aanvaardbaar risico</v>
      </c>
    </row>
    <row r="16" spans="1:14" s="41" customFormat="1" ht="42.75" customHeight="1" x14ac:dyDescent="0.25">
      <c r="A16" s="10">
        <v>5</v>
      </c>
      <c r="B16" s="14" t="s">
        <v>53</v>
      </c>
      <c r="C16" s="42" t="s">
        <v>76</v>
      </c>
      <c r="D16" s="12">
        <v>10</v>
      </c>
      <c r="E16" s="12">
        <v>2</v>
      </c>
      <c r="F16" s="12">
        <v>7</v>
      </c>
      <c r="G16" s="11">
        <f>D16*E16*F16</f>
        <v>140</v>
      </c>
      <c r="H16" s="54" t="str">
        <f t="shared" ref="H16:H18" si="12">IF(G16&gt;400,"Werken stoppen",IF(G16&gt;200,"Directe verbetering vereist",IF(G16&gt;400,"Directe verbetering vereist",IF(G16&gt;70,"Maatregelen vereist",IF(G16&gt;200,"Maatregelen vereist",IF(G16&gt;20,"Aandacht vereist",IF(G16&gt;70,"Aandacht vereist",IF(G16&lt;20,"Aanvaardbaar risico"))))))))</f>
        <v>Maatregelen vereist</v>
      </c>
      <c r="I16" s="42" t="s">
        <v>107</v>
      </c>
      <c r="J16" s="12">
        <v>3</v>
      </c>
      <c r="K16" s="12">
        <v>2</v>
      </c>
      <c r="L16" s="12">
        <v>7</v>
      </c>
      <c r="M16" s="9">
        <f t="shared" ref="M16:M18" si="13">J16*K16*L16</f>
        <v>42</v>
      </c>
      <c r="N16" s="53" t="str">
        <f t="shared" ref="N16:N18" si="14">IF(M16&gt;400,"Werken stoppen",IF(M16&gt;200,"Directe verbetering vereist",IF(M16&gt;400,"Directe verbetering vereist",IF(M16&gt;70,"Maatregelen vereist",IF(M16&gt;200,"Maatregelen vereist",IF(M16&gt;20,"Aandacht vereist",IF(M16&gt;70,"Aandacht vereist",IF(M16&lt;20,"Aanvaardbaar risico"))))))))</f>
        <v>Aandacht vereist</v>
      </c>
    </row>
    <row r="17" spans="1:45" s="41" customFormat="1" ht="42.75" customHeight="1" x14ac:dyDescent="0.25">
      <c r="A17" s="10">
        <v>6</v>
      </c>
      <c r="B17" s="14" t="s">
        <v>80</v>
      </c>
      <c r="C17" s="42" t="s">
        <v>76</v>
      </c>
      <c r="D17" s="12">
        <v>10</v>
      </c>
      <c r="E17" s="12">
        <v>2</v>
      </c>
      <c r="F17" s="12">
        <v>7</v>
      </c>
      <c r="G17" s="11">
        <f>D17*E17*F17</f>
        <v>140</v>
      </c>
      <c r="H17" s="54" t="str">
        <f t="shared" si="12"/>
        <v>Maatregelen vereist</v>
      </c>
      <c r="I17" s="42" t="s">
        <v>81</v>
      </c>
      <c r="J17" s="12">
        <v>3</v>
      </c>
      <c r="K17" s="12">
        <v>2</v>
      </c>
      <c r="L17" s="12">
        <v>7</v>
      </c>
      <c r="M17" s="9">
        <f t="shared" si="13"/>
        <v>42</v>
      </c>
      <c r="N17" s="53" t="str">
        <f t="shared" si="14"/>
        <v>Aandacht vereist</v>
      </c>
    </row>
    <row r="18" spans="1:45" s="41" customFormat="1" ht="45.75" customHeight="1" x14ac:dyDescent="0.25">
      <c r="A18" s="10">
        <v>7</v>
      </c>
      <c r="B18" s="14" t="s">
        <v>54</v>
      </c>
      <c r="C18" s="42" t="s">
        <v>55</v>
      </c>
      <c r="D18" s="12">
        <v>6</v>
      </c>
      <c r="E18" s="12">
        <v>2</v>
      </c>
      <c r="F18" s="12">
        <v>7</v>
      </c>
      <c r="G18" s="11">
        <f>D18*E18*F18</f>
        <v>84</v>
      </c>
      <c r="H18" s="54" t="str">
        <f t="shared" si="12"/>
        <v>Maatregelen vereist</v>
      </c>
      <c r="I18" s="42" t="s">
        <v>64</v>
      </c>
      <c r="J18" s="12">
        <v>3</v>
      </c>
      <c r="K18" s="12">
        <v>2</v>
      </c>
      <c r="L18" s="12">
        <v>7</v>
      </c>
      <c r="M18" s="9">
        <f t="shared" si="13"/>
        <v>42</v>
      </c>
      <c r="N18" s="53" t="str">
        <f t="shared" si="14"/>
        <v>Aandacht vereist</v>
      </c>
    </row>
    <row r="19" spans="1:45" s="41" customFormat="1" ht="21" x14ac:dyDescent="0.25">
      <c r="A19" s="10"/>
      <c r="B19" s="15" t="s">
        <v>48</v>
      </c>
      <c r="C19" s="42"/>
      <c r="D19" s="12"/>
      <c r="E19" s="12"/>
      <c r="F19" s="12"/>
      <c r="G19" s="11"/>
      <c r="H19" s="9"/>
      <c r="I19" s="42"/>
      <c r="J19" s="12"/>
      <c r="K19" s="12"/>
      <c r="L19" s="12"/>
      <c r="M19" s="9"/>
      <c r="N19" s="9"/>
    </row>
    <row r="20" spans="1:45" s="41" customFormat="1" ht="21.75" customHeight="1" x14ac:dyDescent="0.25">
      <c r="A20" s="10"/>
      <c r="B20" s="15" t="s">
        <v>45</v>
      </c>
      <c r="C20" s="43"/>
      <c r="D20" s="11"/>
      <c r="E20" s="12"/>
      <c r="F20" s="11"/>
      <c r="G20" s="11"/>
      <c r="H20" s="9"/>
      <c r="I20" s="43"/>
      <c r="J20" s="11"/>
      <c r="K20" s="12"/>
      <c r="L20" s="11"/>
      <c r="M20" s="9"/>
      <c r="N20" s="9"/>
    </row>
    <row r="21" spans="1:45" s="41" customFormat="1" ht="68.25" customHeight="1" x14ac:dyDescent="0.25">
      <c r="A21" s="10">
        <v>8</v>
      </c>
      <c r="B21" s="14" t="s">
        <v>79</v>
      </c>
      <c r="C21" s="42" t="s">
        <v>62</v>
      </c>
      <c r="D21" s="12">
        <v>6</v>
      </c>
      <c r="E21" s="12">
        <v>2</v>
      </c>
      <c r="F21" s="12">
        <v>3</v>
      </c>
      <c r="G21" s="11">
        <f>D21*E21*F21</f>
        <v>36</v>
      </c>
      <c r="H21" s="53" t="str">
        <f t="shared" ref="H21:H23" si="15">IF(G21&gt;400,"Werken stoppen",IF(G21&gt;200,"Directe verbetering vereist",IF(G21&gt;400,"Directe verbetering vereist",IF(G21&gt;70,"Maatregelen vereist",IF(G21&gt;200,"Maatregelen vereist",IF(G21&gt;20,"Aandacht vereist",IF(G21&gt;70,"Aandacht vereist",IF(G21&lt;20,"Aanvaardbaar risico"))))))))</f>
        <v>Aandacht vereist</v>
      </c>
      <c r="I21" s="42" t="s">
        <v>105</v>
      </c>
      <c r="J21" s="12">
        <v>0.2</v>
      </c>
      <c r="K21" s="12">
        <v>2</v>
      </c>
      <c r="L21" s="12">
        <v>3</v>
      </c>
      <c r="M21" s="11">
        <f t="shared" ref="M21:M23" si="16">J21*K21*L21</f>
        <v>1.2000000000000002</v>
      </c>
      <c r="N21" s="7" t="str">
        <f t="shared" ref="N21:N23" si="17">IF(M21&gt;400,"Werken stoppen",IF(M21&gt;200,"Directe verbetering vereist",IF(M21&gt;400,"Directe verbetering vereist",IF(M21&gt;70,"Maatregelen vereist",IF(M21&gt;200,"Maatregelen vereist",IF(M21&gt;20,"Aandacht vereist",IF(M21&gt;70,"Aandacht vereist",IF(M21&lt;20,"Aanvaardbaar risico"))))))))</f>
        <v>Aanvaardbaar risico</v>
      </c>
    </row>
    <row r="22" spans="1:45" s="41" customFormat="1" ht="46.5" customHeight="1" x14ac:dyDescent="0.25">
      <c r="A22" s="10"/>
      <c r="B22" s="14"/>
      <c r="C22" s="42" t="s">
        <v>106</v>
      </c>
      <c r="D22" s="12">
        <v>6</v>
      </c>
      <c r="E22" s="12">
        <v>2</v>
      </c>
      <c r="F22" s="12">
        <v>3</v>
      </c>
      <c r="G22" s="11">
        <f>D22*E22*F22</f>
        <v>36</v>
      </c>
      <c r="H22" s="53" t="str">
        <f t="shared" si="15"/>
        <v>Aandacht vereist</v>
      </c>
      <c r="I22" s="42" t="s">
        <v>112</v>
      </c>
      <c r="J22" s="12">
        <v>1</v>
      </c>
      <c r="K22" s="12">
        <v>2</v>
      </c>
      <c r="L22" s="12">
        <v>3</v>
      </c>
      <c r="M22" s="11">
        <f t="shared" si="16"/>
        <v>6</v>
      </c>
      <c r="N22" s="7" t="str">
        <f t="shared" si="17"/>
        <v>Aanvaardbaar risico</v>
      </c>
    </row>
    <row r="23" spans="1:45" s="41" customFormat="1" ht="63.75" customHeight="1" x14ac:dyDescent="0.25">
      <c r="A23" s="10"/>
      <c r="B23" s="14"/>
      <c r="C23" s="42" t="s">
        <v>63</v>
      </c>
      <c r="D23" s="12">
        <v>6</v>
      </c>
      <c r="E23" s="12">
        <v>2</v>
      </c>
      <c r="F23" s="12">
        <v>3</v>
      </c>
      <c r="G23" s="11">
        <f>D23*E23*F23</f>
        <v>36</v>
      </c>
      <c r="H23" s="53" t="str">
        <f t="shared" si="15"/>
        <v>Aandacht vereist</v>
      </c>
      <c r="I23" s="42" t="s">
        <v>82</v>
      </c>
      <c r="J23" s="12">
        <v>3</v>
      </c>
      <c r="K23" s="12">
        <v>2</v>
      </c>
      <c r="L23" s="12">
        <v>3</v>
      </c>
      <c r="M23" s="11">
        <f t="shared" si="16"/>
        <v>18</v>
      </c>
      <c r="N23" s="7" t="str">
        <f t="shared" si="17"/>
        <v>Aanvaardbaar risico</v>
      </c>
    </row>
    <row r="24" spans="1:45" s="41" customFormat="1" ht="21.75" customHeight="1" x14ac:dyDescent="0.25">
      <c r="A24" s="10"/>
      <c r="B24" s="15" t="s">
        <v>46</v>
      </c>
      <c r="C24" s="44"/>
      <c r="D24" s="13"/>
      <c r="E24" s="12"/>
      <c r="F24" s="13"/>
      <c r="G24" s="11"/>
      <c r="H24" s="9"/>
      <c r="I24" s="44"/>
      <c r="J24" s="13"/>
      <c r="K24" s="13"/>
      <c r="L24" s="13"/>
      <c r="M24" s="9"/>
      <c r="N24" s="9"/>
    </row>
    <row r="25" spans="1:45" s="41" customFormat="1" ht="21.75" customHeight="1" x14ac:dyDescent="0.25">
      <c r="A25" s="10"/>
      <c r="B25" s="15" t="s">
        <v>47</v>
      </c>
      <c r="C25" s="44"/>
      <c r="D25" s="13"/>
      <c r="E25" s="12"/>
      <c r="F25" s="13"/>
      <c r="G25" s="11"/>
      <c r="H25" s="9"/>
      <c r="I25" s="44"/>
      <c r="J25" s="13"/>
      <c r="K25" s="13"/>
      <c r="L25" s="13"/>
      <c r="M25" s="9"/>
      <c r="N25" s="9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</row>
    <row r="26" spans="1:45" s="41" customFormat="1" ht="21.75" customHeight="1" x14ac:dyDescent="0.25">
      <c r="A26" s="46"/>
      <c r="B26" s="47"/>
      <c r="C26" s="24"/>
      <c r="D26" s="24"/>
      <c r="E26" s="24"/>
      <c r="F26" s="24"/>
      <c r="G26" s="24"/>
      <c r="H26" s="24"/>
      <c r="I26" s="47"/>
      <c r="J26" s="24"/>
      <c r="K26" s="24"/>
      <c r="L26" s="24"/>
      <c r="M26" s="24"/>
      <c r="N26" s="24"/>
    </row>
    <row r="27" spans="1:45" s="49" customFormat="1" ht="21" x14ac:dyDescent="0.25">
      <c r="A27" s="48" t="s">
        <v>13</v>
      </c>
      <c r="C27" s="50" t="s">
        <v>14</v>
      </c>
      <c r="D27" s="50"/>
      <c r="E27" s="50" t="s">
        <v>15</v>
      </c>
      <c r="I27" s="50" t="s">
        <v>0</v>
      </c>
    </row>
    <row r="28" spans="1:45" s="49" customFormat="1" ht="21" x14ac:dyDescent="0.25">
      <c r="A28" s="51" t="s">
        <v>16</v>
      </c>
      <c r="C28" s="51" t="s">
        <v>17</v>
      </c>
      <c r="E28" s="51" t="s">
        <v>18</v>
      </c>
      <c r="I28" s="49" t="s">
        <v>19</v>
      </c>
    </row>
    <row r="29" spans="1:45" s="49" customFormat="1" ht="21" x14ac:dyDescent="0.25">
      <c r="A29" s="51" t="s">
        <v>20</v>
      </c>
      <c r="C29" s="51" t="s">
        <v>21</v>
      </c>
      <c r="E29" s="51" t="s">
        <v>22</v>
      </c>
      <c r="I29" s="49" t="s">
        <v>41</v>
      </c>
    </row>
    <row r="30" spans="1:45" s="49" customFormat="1" ht="21" x14ac:dyDescent="0.25">
      <c r="A30" s="51" t="s">
        <v>23</v>
      </c>
      <c r="C30" s="51" t="s">
        <v>24</v>
      </c>
      <c r="E30" s="51" t="s">
        <v>25</v>
      </c>
      <c r="I30" s="49" t="s">
        <v>26</v>
      </c>
    </row>
    <row r="31" spans="1:45" s="49" customFormat="1" ht="21" x14ac:dyDescent="0.25">
      <c r="A31" s="51" t="s">
        <v>27</v>
      </c>
      <c r="C31" s="51" t="s">
        <v>28</v>
      </c>
      <c r="E31" s="51" t="s">
        <v>29</v>
      </c>
      <c r="I31" s="49" t="s">
        <v>30</v>
      </c>
    </row>
    <row r="32" spans="1:45" s="49" customFormat="1" ht="21" x14ac:dyDescent="0.25">
      <c r="A32" s="51" t="s">
        <v>31</v>
      </c>
      <c r="C32" s="49" t="s">
        <v>42</v>
      </c>
      <c r="E32" s="51" t="s">
        <v>33</v>
      </c>
      <c r="I32" s="49" t="s">
        <v>34</v>
      </c>
    </row>
    <row r="33" spans="1:15" s="49" customFormat="1" ht="21" x14ac:dyDescent="0.25">
      <c r="A33" s="51" t="s">
        <v>35</v>
      </c>
      <c r="C33" s="51" t="s">
        <v>32</v>
      </c>
      <c r="I33" s="52"/>
    </row>
    <row r="34" spans="1:15" s="49" customFormat="1" ht="21" x14ac:dyDescent="0.25">
      <c r="A34" s="51" t="s">
        <v>37</v>
      </c>
      <c r="C34" s="51" t="s">
        <v>36</v>
      </c>
      <c r="I34" s="52"/>
    </row>
    <row r="35" spans="1:15" x14ac:dyDescent="0.25">
      <c r="B35" s="24"/>
      <c r="O35" s="24"/>
    </row>
    <row r="36" spans="1:15" x14ac:dyDescent="0.25">
      <c r="O36" s="24"/>
    </row>
  </sheetData>
  <conditionalFormatting sqref="J26:N35">
    <cfRule type="cellIs" priority="229" stopIfTrue="1" operator="equal">
      <formula>"Directe verbetering vereist"</formula>
    </cfRule>
    <cfRule type="cellIs" priority="230" stopIfTrue="1" operator="equal">
      <formula>"Aanvaardbaar risico"</formula>
    </cfRule>
    <cfRule type="cellIs" priority="231" stopIfTrue="1" operator="equal">
      <formula>"Maatregelen vereist"</formula>
    </cfRule>
  </conditionalFormatting>
  <conditionalFormatting sqref="H20 N10 H9:H14">
    <cfRule type="cellIs" dxfId="63" priority="226" stopIfTrue="1" operator="equal">
      <formula>"Directe verbetering vereist"</formula>
    </cfRule>
    <cfRule type="cellIs" priority="227" stopIfTrue="1" operator="equal">
      <formula>"Aanvaardbaar risico"</formula>
    </cfRule>
    <cfRule type="cellIs" priority="228" stopIfTrue="1" operator="equal">
      <formula>"Maatregelen vereist"</formula>
    </cfRule>
  </conditionalFormatting>
  <conditionalFormatting sqref="N20">
    <cfRule type="cellIs" dxfId="62" priority="220" stopIfTrue="1" operator="equal">
      <formula>"Directe verbetering vereist"</formula>
    </cfRule>
    <cfRule type="cellIs" priority="221" stopIfTrue="1" operator="equal">
      <formula>"Aanvaardbaar risico"</formula>
    </cfRule>
    <cfRule type="cellIs" priority="222" stopIfTrue="1" operator="equal">
      <formula>"Maatregelen vereist"</formula>
    </cfRule>
  </conditionalFormatting>
  <conditionalFormatting sqref="H7">
    <cfRule type="cellIs" dxfId="61" priority="196" stopIfTrue="1" operator="equal">
      <formula>"Directe verbetering vereist"</formula>
    </cfRule>
    <cfRule type="cellIs" priority="197" stopIfTrue="1" operator="equal">
      <formula>"Aanvaardbaar risico"</formula>
    </cfRule>
    <cfRule type="cellIs" priority="198" stopIfTrue="1" operator="equal">
      <formula>"Maatregelen vereist"</formula>
    </cfRule>
  </conditionalFormatting>
  <conditionalFormatting sqref="H24">
    <cfRule type="cellIs" dxfId="60" priority="157" stopIfTrue="1" operator="equal">
      <formula>"Directe verbetering vereist"</formula>
    </cfRule>
    <cfRule type="cellIs" priority="158" stopIfTrue="1" operator="equal">
      <formula>"Aanvaardbaar risico"</formula>
    </cfRule>
    <cfRule type="cellIs" priority="159" stopIfTrue="1" operator="equal">
      <formula>"Maatregelen vereist"</formula>
    </cfRule>
  </conditionalFormatting>
  <conditionalFormatting sqref="N24">
    <cfRule type="cellIs" dxfId="59" priority="154" stopIfTrue="1" operator="equal">
      <formula>"Directe verbetering vereist"</formula>
    </cfRule>
    <cfRule type="cellIs" priority="155" stopIfTrue="1" operator="equal">
      <formula>"Aanvaardbaar risico"</formula>
    </cfRule>
    <cfRule type="cellIs" priority="156" stopIfTrue="1" operator="equal">
      <formula>"Maatregelen vereist"</formula>
    </cfRule>
  </conditionalFormatting>
  <conditionalFormatting sqref="H25">
    <cfRule type="cellIs" dxfId="58" priority="169" stopIfTrue="1" operator="equal">
      <formula>"Directe verbetering vereist"</formula>
    </cfRule>
    <cfRule type="cellIs" priority="170" stopIfTrue="1" operator="equal">
      <formula>"Aanvaardbaar risico"</formula>
    </cfRule>
    <cfRule type="cellIs" priority="171" stopIfTrue="1" operator="equal">
      <formula>"Maatregelen vereist"</formula>
    </cfRule>
  </conditionalFormatting>
  <conditionalFormatting sqref="N7">
    <cfRule type="cellIs" dxfId="57" priority="184" stopIfTrue="1" operator="equal">
      <formula>"Directe verbetering vereist"</formula>
    </cfRule>
    <cfRule type="cellIs" priority="185" stopIfTrue="1" operator="equal">
      <formula>"Aanvaardbaar risico"</formula>
    </cfRule>
    <cfRule type="cellIs" priority="186" stopIfTrue="1" operator="equal">
      <formula>"Maatregelen vereist"</formula>
    </cfRule>
  </conditionalFormatting>
  <conditionalFormatting sqref="H8">
    <cfRule type="cellIs" dxfId="56" priority="142" stopIfTrue="1" operator="equal">
      <formula>"Directe verbetering vereist"</formula>
    </cfRule>
    <cfRule type="cellIs" priority="143" stopIfTrue="1" operator="equal">
      <formula>"Aanvaardbaar risico"</formula>
    </cfRule>
    <cfRule type="cellIs" priority="144" stopIfTrue="1" operator="equal">
      <formula>"Maatregelen vereist"</formula>
    </cfRule>
  </conditionalFormatting>
  <conditionalFormatting sqref="H16:H17">
    <cfRule type="cellIs" dxfId="55" priority="109" stopIfTrue="1" operator="equal">
      <formula>"Directe verbetering vereist"</formula>
    </cfRule>
    <cfRule type="cellIs" priority="110" stopIfTrue="1" operator="equal">
      <formula>"Aanvaardbaar risico"</formula>
    </cfRule>
    <cfRule type="cellIs" priority="111" stopIfTrue="1" operator="equal">
      <formula>"Maatregelen vereist"</formula>
    </cfRule>
  </conditionalFormatting>
  <conditionalFormatting sqref="N25">
    <cfRule type="cellIs" dxfId="54" priority="151" stopIfTrue="1" operator="equal">
      <formula>"Directe verbetering vereist"</formula>
    </cfRule>
    <cfRule type="cellIs" priority="152" stopIfTrue="1" operator="equal">
      <formula>"Aanvaardbaar risico"</formula>
    </cfRule>
    <cfRule type="cellIs" priority="153" stopIfTrue="1" operator="equal">
      <formula>"Maatregelen vereist"</formula>
    </cfRule>
  </conditionalFormatting>
  <conditionalFormatting sqref="N8">
    <cfRule type="cellIs" dxfId="53" priority="136" stopIfTrue="1" operator="equal">
      <formula>"Directe verbetering vereist"</formula>
    </cfRule>
    <cfRule type="cellIs" priority="137" stopIfTrue="1" operator="equal">
      <formula>"Aanvaardbaar risico"</formula>
    </cfRule>
    <cfRule type="cellIs" priority="138" stopIfTrue="1" operator="equal">
      <formula>"Maatregelen vereist"</formula>
    </cfRule>
  </conditionalFormatting>
  <conditionalFormatting sqref="H18">
    <cfRule type="cellIs" dxfId="52" priority="103" stopIfTrue="1" operator="equal">
      <formula>"Directe verbetering vereist"</formula>
    </cfRule>
    <cfRule type="cellIs" priority="104" stopIfTrue="1" operator="equal">
      <formula>"Aanvaardbaar risico"</formula>
    </cfRule>
    <cfRule type="cellIs" priority="105" stopIfTrue="1" operator="equal">
      <formula>"Maatregelen vereist"</formula>
    </cfRule>
  </conditionalFormatting>
  <conditionalFormatting sqref="N15">
    <cfRule type="cellIs" dxfId="51" priority="118" stopIfTrue="1" operator="equal">
      <formula>"Directe verbetering vereist"</formula>
    </cfRule>
    <cfRule type="cellIs" priority="119" stopIfTrue="1" operator="equal">
      <formula>"Aanvaardbaar risico"</formula>
    </cfRule>
    <cfRule type="cellIs" priority="120" stopIfTrue="1" operator="equal">
      <formula>"Maatregelen vereist"</formula>
    </cfRule>
  </conditionalFormatting>
  <conditionalFormatting sqref="N16:N17">
    <cfRule type="cellIs" dxfId="50" priority="106" stopIfTrue="1" operator="equal">
      <formula>"Directe verbetering vereist"</formula>
    </cfRule>
    <cfRule type="cellIs" priority="107" stopIfTrue="1" operator="equal">
      <formula>"Aanvaardbaar risico"</formula>
    </cfRule>
    <cfRule type="cellIs" priority="108" stopIfTrue="1" operator="equal">
      <formula>"Maatregelen vereist"</formula>
    </cfRule>
  </conditionalFormatting>
  <conditionalFormatting sqref="N9">
    <cfRule type="cellIs" dxfId="49" priority="34" stopIfTrue="1" operator="equal">
      <formula>"Directe verbetering vereist"</formula>
    </cfRule>
    <cfRule type="cellIs" priority="35" stopIfTrue="1" operator="equal">
      <formula>"Aanvaardbaar risico"</formula>
    </cfRule>
    <cfRule type="cellIs" priority="36" stopIfTrue="1" operator="equal">
      <formula>"Maatregelen vereist"</formula>
    </cfRule>
  </conditionalFormatting>
  <conditionalFormatting sqref="N23">
    <cfRule type="cellIs" dxfId="48" priority="16" stopIfTrue="1" operator="equal">
      <formula>"Directe verbetering vereist"</formula>
    </cfRule>
    <cfRule type="cellIs" priority="17" stopIfTrue="1" operator="equal">
      <formula>"Aanvaardbaar risico"</formula>
    </cfRule>
    <cfRule type="cellIs" priority="18" stopIfTrue="1" operator="equal">
      <formula>"Maatregelen vereist"</formula>
    </cfRule>
  </conditionalFormatting>
  <conditionalFormatting sqref="H15">
    <cfRule type="cellIs" dxfId="47" priority="121" stopIfTrue="1" operator="equal">
      <formula>"Directe verbetering vereist"</formula>
    </cfRule>
    <cfRule type="cellIs" priority="122" stopIfTrue="1" operator="equal">
      <formula>"Aanvaardbaar risico"</formula>
    </cfRule>
    <cfRule type="cellIs" priority="123" stopIfTrue="1" operator="equal">
      <formula>"Maatregelen vereist"</formula>
    </cfRule>
  </conditionalFormatting>
  <conditionalFormatting sqref="N18">
    <cfRule type="cellIs" dxfId="46" priority="100" stopIfTrue="1" operator="equal">
      <formula>"Directe verbetering vereist"</formula>
    </cfRule>
    <cfRule type="cellIs" priority="101" stopIfTrue="1" operator="equal">
      <formula>"Aanvaardbaar risico"</formula>
    </cfRule>
    <cfRule type="cellIs" priority="102" stopIfTrue="1" operator="equal">
      <formula>"Maatregelen vereist"</formula>
    </cfRule>
  </conditionalFormatting>
  <conditionalFormatting sqref="H19">
    <cfRule type="cellIs" dxfId="45" priority="73" stopIfTrue="1" operator="equal">
      <formula>"Directe verbetering vereist"</formula>
    </cfRule>
    <cfRule type="cellIs" priority="74" stopIfTrue="1" operator="equal">
      <formula>"Aanvaardbaar risico"</formula>
    </cfRule>
    <cfRule type="cellIs" priority="75" stopIfTrue="1" operator="equal">
      <formula>"Maatregelen vereist"</formula>
    </cfRule>
  </conditionalFormatting>
  <conditionalFormatting sqref="N19">
    <cfRule type="cellIs" dxfId="44" priority="70" stopIfTrue="1" operator="equal">
      <formula>"Directe verbetering vereist"</formula>
    </cfRule>
    <cfRule type="cellIs" priority="71" stopIfTrue="1" operator="equal">
      <formula>"Aanvaardbaar risico"</formula>
    </cfRule>
    <cfRule type="cellIs" priority="72" stopIfTrue="1" operator="equal">
      <formula>"Maatregelen vereist"</formula>
    </cfRule>
  </conditionalFormatting>
  <conditionalFormatting sqref="H21">
    <cfRule type="cellIs" dxfId="43" priority="31" stopIfTrue="1" operator="equal">
      <formula>"Directe verbetering vereist"</formula>
    </cfRule>
    <cfRule type="cellIs" priority="32" stopIfTrue="1" operator="equal">
      <formula>"Aanvaardbaar risico"</formula>
    </cfRule>
    <cfRule type="cellIs" priority="33" stopIfTrue="1" operator="equal">
      <formula>"Maatregelen vereist"</formula>
    </cfRule>
  </conditionalFormatting>
  <conditionalFormatting sqref="H23">
    <cfRule type="cellIs" dxfId="42" priority="19" stopIfTrue="1" operator="equal">
      <formula>"Directe verbetering vereist"</formula>
    </cfRule>
    <cfRule type="cellIs" priority="20" stopIfTrue="1" operator="equal">
      <formula>"Aanvaardbaar risico"</formula>
    </cfRule>
    <cfRule type="cellIs" priority="21" stopIfTrue="1" operator="equal">
      <formula>"Maatregelen vereist"</formula>
    </cfRule>
  </conditionalFormatting>
  <conditionalFormatting sqref="H22">
    <cfRule type="cellIs" dxfId="41" priority="25" stopIfTrue="1" operator="equal">
      <formula>"Directe verbetering vereist"</formula>
    </cfRule>
    <cfRule type="cellIs" priority="26" stopIfTrue="1" operator="equal">
      <formula>"Aanvaardbaar risico"</formula>
    </cfRule>
    <cfRule type="cellIs" priority="27" stopIfTrue="1" operator="equal">
      <formula>"Maatregelen vereist"</formula>
    </cfRule>
  </conditionalFormatting>
  <conditionalFormatting sqref="N21">
    <cfRule type="cellIs" dxfId="40" priority="28" stopIfTrue="1" operator="equal">
      <formula>"Directe verbetering vereist"</formula>
    </cfRule>
    <cfRule type="cellIs" priority="29" stopIfTrue="1" operator="equal">
      <formula>"Aanvaardbaar risico"</formula>
    </cfRule>
    <cfRule type="cellIs" priority="30" stopIfTrue="1" operator="equal">
      <formula>"Maatregelen vereist"</formula>
    </cfRule>
  </conditionalFormatting>
  <conditionalFormatting sqref="N22">
    <cfRule type="cellIs" dxfId="39" priority="22" stopIfTrue="1" operator="equal">
      <formula>"Directe verbetering vereist"</formula>
    </cfRule>
    <cfRule type="cellIs" priority="23" stopIfTrue="1" operator="equal">
      <formula>"Aanvaardbaar risico"</formula>
    </cfRule>
    <cfRule type="cellIs" priority="24" stopIfTrue="1" operator="equal">
      <formula>"Maatregelen vereist"</formula>
    </cfRule>
  </conditionalFormatting>
  <conditionalFormatting sqref="N12:N14">
    <cfRule type="cellIs" dxfId="38" priority="10" stopIfTrue="1" operator="equal">
      <formula>"Directe verbetering vereist"</formula>
    </cfRule>
    <cfRule type="cellIs" priority="11" stopIfTrue="1" operator="equal">
      <formula>"Aanvaardbaar risico"</formula>
    </cfRule>
    <cfRule type="cellIs" priority="12" stopIfTrue="1" operator="equal">
      <formula>"Maatregelen vereist"</formula>
    </cfRule>
  </conditionalFormatting>
  <conditionalFormatting sqref="N11">
    <cfRule type="cellIs" dxfId="37" priority="1" stopIfTrue="1" operator="equal">
      <formula>"Directe verbetering vereist"</formula>
    </cfRule>
    <cfRule type="cellIs" priority="2" stopIfTrue="1" operator="equal">
      <formula>"Aanvaardbaar risico"</formula>
    </cfRule>
    <cfRule type="cellIs" priority="3" stopIfTrue="1" operator="equal">
      <formula>"Maatregelen vereist"</formula>
    </cfRule>
  </conditionalFormatting>
  <pageMargins left="0.23622047244094491" right="0.15748031496062992" top="0.74803149606299213" bottom="0.74803149606299213" header="0.31496062992125984" footer="0.31496062992125984"/>
  <pageSetup paperSize="9" scale="38" orientation="landscape" r:id="rId1"/>
  <headerFooter>
    <oddHeader>&amp;R&amp;14Bijl A
2/4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8"/>
  <sheetViews>
    <sheetView zoomScale="50" zoomScaleNormal="50" zoomScaleSheetLayoutView="75" workbookViewId="0">
      <selection activeCell="B1" sqref="B1"/>
    </sheetView>
  </sheetViews>
  <sheetFormatPr defaultColWidth="9.109375" defaultRowHeight="15.6" x14ac:dyDescent="0.25"/>
  <cols>
    <col min="1" max="1" width="4.6640625" style="46" customWidth="1"/>
    <col min="2" max="2" width="100.5546875" style="47" customWidth="1"/>
    <col min="3" max="3" width="42.88671875" style="24" customWidth="1"/>
    <col min="4" max="4" width="7.6640625" style="24" customWidth="1"/>
    <col min="5" max="5" width="10.44140625" style="24" customWidth="1"/>
    <col min="6" max="6" width="9" style="24" customWidth="1"/>
    <col min="7" max="7" width="10.33203125" style="24" customWidth="1"/>
    <col min="8" max="8" width="30.5546875" style="24" customWidth="1"/>
    <col min="9" max="9" width="100.88671875" style="47" customWidth="1"/>
    <col min="10" max="10" width="7.6640625" style="24" customWidth="1"/>
    <col min="11" max="11" width="10.44140625" style="24" customWidth="1"/>
    <col min="12" max="12" width="9" style="24" customWidth="1"/>
    <col min="13" max="13" width="10.33203125" style="24" customWidth="1"/>
    <col min="14" max="14" width="30.88671875" style="24" customWidth="1"/>
    <col min="15" max="15" width="9.109375" style="23"/>
    <col min="16" max="16" width="6.109375" style="24" customWidth="1"/>
    <col min="17" max="17" width="45.33203125" style="24" customWidth="1"/>
    <col min="18" max="16384" width="9.109375" style="24"/>
  </cols>
  <sheetData>
    <row r="1" spans="1:14" ht="30.6" x14ac:dyDescent="0.25">
      <c r="A1" s="18" t="s">
        <v>111</v>
      </c>
      <c r="B1" s="19"/>
      <c r="C1" s="20"/>
      <c r="D1" s="20"/>
      <c r="E1" s="20"/>
      <c r="F1" s="20"/>
      <c r="G1" s="20"/>
      <c r="H1" s="20"/>
      <c r="I1" s="21"/>
      <c r="J1" s="20"/>
      <c r="K1" s="20"/>
      <c r="L1" s="20"/>
      <c r="M1" s="20"/>
      <c r="N1" s="22"/>
    </row>
    <row r="2" spans="1:14" s="29" customFormat="1" ht="13.8" thickBot="1" x14ac:dyDescent="0.3">
      <c r="A2" s="25"/>
      <c r="B2" s="26"/>
      <c r="C2" s="27"/>
      <c r="D2" s="27"/>
      <c r="E2" s="27"/>
      <c r="F2" s="27"/>
      <c r="G2" s="27"/>
      <c r="H2" s="27"/>
      <c r="I2" s="26"/>
      <c r="J2" s="27"/>
      <c r="K2" s="27"/>
      <c r="L2" s="27"/>
      <c r="M2" s="28"/>
      <c r="N2" s="27"/>
    </row>
    <row r="3" spans="1:14" s="29" customFormat="1" ht="20.100000000000001" customHeight="1" x14ac:dyDescent="0.25">
      <c r="A3" s="30"/>
      <c r="B3" s="31"/>
      <c r="C3" s="32"/>
      <c r="D3" s="33" t="s">
        <v>0</v>
      </c>
      <c r="E3" s="32"/>
      <c r="F3" s="32"/>
      <c r="G3" s="32"/>
      <c r="H3" s="32"/>
      <c r="I3" s="31"/>
      <c r="J3" s="32" t="s">
        <v>0</v>
      </c>
      <c r="K3" s="32"/>
      <c r="L3" s="32"/>
      <c r="M3" s="34"/>
      <c r="N3" s="35"/>
    </row>
    <row r="4" spans="1:14" s="6" customFormat="1" ht="66" customHeight="1" x14ac:dyDescent="0.25">
      <c r="A4" s="2" t="s">
        <v>1</v>
      </c>
      <c r="B4" s="3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38</v>
      </c>
      <c r="H4" s="4" t="s">
        <v>39</v>
      </c>
      <c r="I4" s="4" t="s">
        <v>7</v>
      </c>
      <c r="J4" s="4" t="s">
        <v>4</v>
      </c>
      <c r="K4" s="4" t="s">
        <v>5</v>
      </c>
      <c r="L4" s="4" t="s">
        <v>6</v>
      </c>
      <c r="M4" s="4" t="s">
        <v>38</v>
      </c>
      <c r="N4" s="5" t="s">
        <v>40</v>
      </c>
    </row>
    <row r="5" spans="1:14" s="6" customFormat="1" ht="21" x14ac:dyDescent="0.25">
      <c r="A5" s="36"/>
      <c r="B5" s="37"/>
      <c r="C5" s="37"/>
      <c r="D5" s="38" t="s">
        <v>8</v>
      </c>
      <c r="E5" s="38" t="s">
        <v>9</v>
      </c>
      <c r="F5" s="38" t="s">
        <v>10</v>
      </c>
      <c r="G5" s="38" t="s">
        <v>11</v>
      </c>
      <c r="H5" s="39" t="s">
        <v>12</v>
      </c>
      <c r="I5" s="37"/>
      <c r="J5" s="38" t="s">
        <v>8</v>
      </c>
      <c r="K5" s="38" t="s">
        <v>9</v>
      </c>
      <c r="L5" s="38" t="s">
        <v>10</v>
      </c>
      <c r="M5" s="38" t="s">
        <v>11</v>
      </c>
      <c r="N5" s="40" t="s">
        <v>12</v>
      </c>
    </row>
    <row r="6" spans="1:14" s="41" customFormat="1" ht="21.75" customHeight="1" x14ac:dyDescent="0.25">
      <c r="A6" s="10"/>
      <c r="B6" s="16" t="s">
        <v>102</v>
      </c>
      <c r="C6" s="12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spans="1:14" s="41" customFormat="1" ht="21" x14ac:dyDescent="0.25">
      <c r="A7" s="10"/>
      <c r="B7" s="17" t="s">
        <v>43</v>
      </c>
      <c r="C7" s="12"/>
      <c r="D7" s="10"/>
      <c r="E7" s="10"/>
      <c r="F7" s="10"/>
      <c r="G7" s="1"/>
      <c r="H7" s="9"/>
      <c r="I7" s="10"/>
      <c r="J7" s="10"/>
      <c r="K7" s="10"/>
      <c r="L7" s="10"/>
      <c r="M7" s="8"/>
      <c r="N7" s="9"/>
    </row>
    <row r="8" spans="1:14" s="41" customFormat="1" ht="70.5" customHeight="1" x14ac:dyDescent="0.25">
      <c r="A8" s="10">
        <v>1</v>
      </c>
      <c r="B8" s="14" t="s">
        <v>61</v>
      </c>
      <c r="C8" s="42" t="s">
        <v>50</v>
      </c>
      <c r="D8" s="12">
        <v>6</v>
      </c>
      <c r="E8" s="12">
        <v>2</v>
      </c>
      <c r="F8" s="12">
        <v>5</v>
      </c>
      <c r="G8" s="9">
        <f>D8*E8*F8</f>
        <v>60</v>
      </c>
      <c r="H8" s="53" t="str">
        <f t="shared" ref="H8" si="0">IF(G8&gt;400,"Werken stoppen",IF(G8&gt;200,"Directe verbetering vereist",IF(G8&gt;400,"Directe verbetering vereist",IF(G8&gt;70,"Maatregelen vereist",IF(G8&gt;200,"Maatregelen vereist",IF(G8&gt;20,"Aandacht vereist",IF(G8&gt;70,"Aandacht vereist",IF(G8&lt;20,"Aanvaardbaar risico"))))))))</f>
        <v>Aandacht vereist</v>
      </c>
      <c r="I8" s="42" t="s">
        <v>94</v>
      </c>
      <c r="J8" s="12">
        <v>3</v>
      </c>
      <c r="K8" s="12">
        <v>2</v>
      </c>
      <c r="L8" s="12">
        <v>4</v>
      </c>
      <c r="M8" s="9">
        <f t="shared" ref="M8" si="1">J8*K8*L8</f>
        <v>24</v>
      </c>
      <c r="N8" s="53" t="str">
        <f t="shared" ref="N8" si="2">IF(M8&gt;400,"Werken stoppen",IF(M8&gt;200,"Directe verbetering vereist",IF(M8&gt;400,"Directe verbetering vereist",IF(M8&gt;70,"Maatregelen vereist",IF(M8&gt;200,"Maatregelen vereist",IF(M8&gt;20,"Aandacht vereist",IF(M8&gt;70,"Aandacht vereist",IF(M8&lt;20,"Aanvaardbaar risico"))))))))</f>
        <v>Aandacht vereist</v>
      </c>
    </row>
    <row r="9" spans="1:14" s="41" customFormat="1" ht="70.5" customHeight="1" x14ac:dyDescent="0.25">
      <c r="A9" s="10"/>
      <c r="B9" s="14"/>
      <c r="C9" s="42"/>
      <c r="D9" s="12"/>
      <c r="E9" s="12"/>
      <c r="F9" s="12"/>
      <c r="G9" s="9"/>
      <c r="H9" s="9"/>
      <c r="I9" s="42" t="s">
        <v>86</v>
      </c>
      <c r="J9" s="12">
        <v>3</v>
      </c>
      <c r="K9" s="12">
        <v>2</v>
      </c>
      <c r="L9" s="12">
        <v>3</v>
      </c>
      <c r="M9" s="9">
        <f t="shared" ref="M9:M11" si="3">J9*K9*L9</f>
        <v>18</v>
      </c>
      <c r="N9" s="7" t="str">
        <f t="shared" ref="N9:N11" si="4">IF(M9&gt;400,"Werken stoppen",IF(M9&gt;200,"Directe verbetering vereist",IF(M9&gt;400,"Directe verbetering vereist",IF(M9&gt;70,"Maatregelen vereist",IF(M9&gt;200,"Maatregelen vereist",IF(M9&gt;20,"Aandacht vereist",IF(M9&gt;70,"Aandacht vereist",IF(M9&lt;20,"Aanvaardbaar risico"))))))))</f>
        <v>Aanvaardbaar risico</v>
      </c>
    </row>
    <row r="10" spans="1:14" s="41" customFormat="1" ht="70.5" customHeight="1" x14ac:dyDescent="0.25">
      <c r="A10" s="10"/>
      <c r="B10" s="14"/>
      <c r="C10" s="42" t="s">
        <v>114</v>
      </c>
      <c r="D10" s="12">
        <v>6</v>
      </c>
      <c r="E10" s="12">
        <v>2</v>
      </c>
      <c r="F10" s="12">
        <v>2</v>
      </c>
      <c r="G10" s="9">
        <f>D10*E10*F10</f>
        <v>24</v>
      </c>
      <c r="H10" s="53" t="str">
        <f t="shared" ref="H10" si="5">IF(G10&gt;400,"Werken stoppen",IF(G10&gt;200,"Directe verbetering vereist",IF(G10&gt;400,"Directe verbetering vereist",IF(G10&gt;70,"Maatregelen vereist",IF(G10&gt;200,"Maatregelen vereist",IF(G10&gt;20,"Aandacht vereist",IF(G10&gt;70,"Aandacht vereist",IF(G10&lt;20,"Aanvaardbaar risico"))))))))</f>
        <v>Aandacht vereist</v>
      </c>
      <c r="I10" s="42" t="s">
        <v>87</v>
      </c>
      <c r="J10" s="12">
        <v>1</v>
      </c>
      <c r="K10" s="12">
        <v>2</v>
      </c>
      <c r="L10" s="12">
        <v>2</v>
      </c>
      <c r="M10" s="9">
        <f t="shared" si="3"/>
        <v>4</v>
      </c>
      <c r="N10" s="7" t="str">
        <f t="shared" si="4"/>
        <v>Aanvaardbaar risico</v>
      </c>
    </row>
    <row r="11" spans="1:14" s="41" customFormat="1" ht="70.5" customHeight="1" x14ac:dyDescent="0.25">
      <c r="A11" s="10"/>
      <c r="B11" s="14"/>
      <c r="C11" s="42" t="s">
        <v>83</v>
      </c>
      <c r="D11" s="12">
        <v>3</v>
      </c>
      <c r="E11" s="12">
        <v>2</v>
      </c>
      <c r="F11" s="12">
        <v>2</v>
      </c>
      <c r="G11" s="9">
        <f>D11*E11*F11</f>
        <v>12</v>
      </c>
      <c r="H11" s="7" t="str">
        <f t="shared" ref="H11" si="6">IF(G11&gt;400,"Werken stoppen",IF(G11&gt;200,"Directe verbetering vereist",IF(G11&gt;400,"Directe verbetering vereist",IF(G11&gt;70,"Maatregelen vereist",IF(G11&gt;200,"Maatregelen vereist",IF(G11&gt;20,"Aandacht vereist",IF(G11&gt;70,"Aandacht vereist",IF(G11&lt;20,"Aanvaardbaar risico"))))))))</f>
        <v>Aanvaardbaar risico</v>
      </c>
      <c r="I11" s="42" t="s">
        <v>68</v>
      </c>
      <c r="J11" s="12">
        <v>1</v>
      </c>
      <c r="K11" s="12">
        <v>2</v>
      </c>
      <c r="L11" s="12">
        <v>2</v>
      </c>
      <c r="M11" s="9">
        <f t="shared" si="3"/>
        <v>4</v>
      </c>
      <c r="N11" s="7" t="str">
        <f t="shared" si="4"/>
        <v>Aanvaardbaar risico</v>
      </c>
    </row>
    <row r="12" spans="1:14" s="41" customFormat="1" ht="70.5" customHeight="1" x14ac:dyDescent="0.25">
      <c r="A12" s="10">
        <v>2</v>
      </c>
      <c r="B12" s="14" t="s">
        <v>84</v>
      </c>
      <c r="C12" s="42" t="s">
        <v>76</v>
      </c>
      <c r="D12" s="12">
        <v>10</v>
      </c>
      <c r="E12" s="12">
        <v>2</v>
      </c>
      <c r="F12" s="12">
        <v>7</v>
      </c>
      <c r="G12" s="9">
        <f>D12*E12*F12</f>
        <v>140</v>
      </c>
      <c r="H12" s="54" t="str">
        <f t="shared" ref="H12" si="7">IF(G12&gt;400,"Werken stoppen",IF(G12&gt;200,"Directe verbetering vereist",IF(G12&gt;400,"Directe verbetering vereist",IF(G12&gt;70,"Maatregelen vereist",IF(G12&gt;200,"Maatregelen vereist",IF(G12&gt;20,"Aandacht vereist",IF(G12&gt;70,"Aandacht vereist",IF(G12&lt;20,"Aanvaardbaar risico"))))))))</f>
        <v>Maatregelen vereist</v>
      </c>
      <c r="I12" s="42" t="s">
        <v>85</v>
      </c>
      <c r="J12" s="12">
        <v>3</v>
      </c>
      <c r="K12" s="12">
        <v>2</v>
      </c>
      <c r="L12" s="12">
        <v>5</v>
      </c>
      <c r="M12" s="9">
        <f t="shared" ref="M12" si="8">J12*K12*L12</f>
        <v>30</v>
      </c>
      <c r="N12" s="53" t="str">
        <f t="shared" ref="N12" si="9">IF(M12&gt;400,"Werken stoppen",IF(M12&gt;200,"Directe verbetering vereist",IF(M12&gt;400,"Directe verbetering vereist",IF(M12&gt;70,"Maatregelen vereist",IF(M12&gt;200,"Maatregelen vereist",IF(M12&gt;20,"Aandacht vereist",IF(M12&gt;70,"Aandacht vereist",IF(M12&lt;20,"Aanvaardbaar risico"))))))))</f>
        <v>Aandacht vereist</v>
      </c>
    </row>
    <row r="13" spans="1:14" s="41" customFormat="1" ht="21" x14ac:dyDescent="0.25">
      <c r="A13" s="10"/>
      <c r="B13" s="15" t="s">
        <v>48</v>
      </c>
      <c r="C13" s="42"/>
      <c r="D13" s="12"/>
      <c r="E13" s="12"/>
      <c r="F13" s="12"/>
      <c r="G13" s="9"/>
      <c r="H13" s="9"/>
      <c r="I13" s="42"/>
      <c r="J13" s="12"/>
      <c r="K13" s="12"/>
      <c r="L13" s="12"/>
      <c r="M13" s="9"/>
      <c r="N13" s="9"/>
    </row>
    <row r="14" spans="1:14" s="41" customFormat="1" ht="21.75" customHeight="1" x14ac:dyDescent="0.25">
      <c r="A14" s="10"/>
      <c r="B14" s="15" t="s">
        <v>45</v>
      </c>
      <c r="C14" s="43"/>
      <c r="D14" s="11"/>
      <c r="E14" s="12"/>
      <c r="F14" s="11"/>
      <c r="G14" s="9"/>
      <c r="H14" s="9"/>
      <c r="I14" s="43"/>
      <c r="J14" s="11"/>
      <c r="K14" s="12"/>
      <c r="L14" s="11"/>
      <c r="M14" s="9"/>
      <c r="N14" s="9"/>
    </row>
    <row r="15" spans="1:14" s="41" customFormat="1" ht="45" customHeight="1" x14ac:dyDescent="0.25">
      <c r="A15" s="10">
        <v>3</v>
      </c>
      <c r="B15" s="14" t="s">
        <v>69</v>
      </c>
      <c r="C15" s="42" t="s">
        <v>63</v>
      </c>
      <c r="D15" s="12">
        <v>6</v>
      </c>
      <c r="E15" s="12">
        <v>2</v>
      </c>
      <c r="F15" s="12">
        <v>3</v>
      </c>
      <c r="G15" s="9">
        <f>D15*E15*F15</f>
        <v>36</v>
      </c>
      <c r="H15" s="53" t="str">
        <f t="shared" ref="H15" si="10">IF(G15&gt;400,"Werken stoppen",IF(G15&gt;200,"Directe verbetering vereist",IF(G15&gt;400,"Directe verbetering vereist",IF(G15&gt;70,"Maatregelen vereist",IF(G15&gt;200,"Maatregelen vereist",IF(G15&gt;20,"Aandacht vereist",IF(G15&gt;70,"Aandacht vereist",IF(G15&lt;20,"Aanvaardbaar risico"))))))))</f>
        <v>Aandacht vereist</v>
      </c>
      <c r="I15" s="42" t="s">
        <v>70</v>
      </c>
      <c r="J15" s="12">
        <v>3</v>
      </c>
      <c r="K15" s="12">
        <v>2</v>
      </c>
      <c r="L15" s="12">
        <v>3</v>
      </c>
      <c r="M15" s="11">
        <f t="shared" ref="M15" si="11">J15*K15*L15</f>
        <v>18</v>
      </c>
      <c r="N15" s="7" t="str">
        <f t="shared" ref="N15" si="12">IF(M15&gt;400,"Werken stoppen",IF(M15&gt;200,"Directe verbetering vereist",IF(M15&gt;400,"Directe verbetering vereist",IF(M15&gt;70,"Maatregelen vereist",IF(M15&gt;200,"Maatregelen vereist",IF(M15&gt;20,"Aandacht vereist",IF(M15&gt;70,"Aandacht vereist",IF(M15&lt;20,"Aanvaardbaar risico"))))))))</f>
        <v>Aanvaardbaar risico</v>
      </c>
    </row>
    <row r="16" spans="1:14" s="41" customFormat="1" ht="21.75" customHeight="1" x14ac:dyDescent="0.25">
      <c r="A16" s="10"/>
      <c r="B16" s="15" t="s">
        <v>46</v>
      </c>
      <c r="C16" s="44"/>
      <c r="D16" s="13"/>
      <c r="E16" s="13"/>
      <c r="F16" s="13"/>
      <c r="G16" s="11"/>
      <c r="H16" s="9"/>
      <c r="I16" s="44"/>
      <c r="J16" s="13"/>
      <c r="K16" s="13"/>
      <c r="L16" s="13"/>
      <c r="M16" s="9"/>
      <c r="N16" s="9"/>
    </row>
    <row r="17" spans="1:45" s="41" customFormat="1" ht="21.75" customHeight="1" x14ac:dyDescent="0.25">
      <c r="A17" s="10"/>
      <c r="B17" s="15" t="s">
        <v>47</v>
      </c>
      <c r="C17" s="44" t="s">
        <v>118</v>
      </c>
      <c r="D17" s="13"/>
      <c r="E17" s="13"/>
      <c r="F17" s="13"/>
      <c r="G17" s="11"/>
      <c r="H17" s="9"/>
      <c r="I17" s="44"/>
      <c r="J17" s="13"/>
      <c r="K17" s="13"/>
      <c r="L17" s="13"/>
      <c r="M17" s="9"/>
      <c r="N17" s="9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</row>
    <row r="18" spans="1:45" s="41" customFormat="1" ht="21.75" customHeight="1" x14ac:dyDescent="0.25">
      <c r="A18" s="46"/>
      <c r="B18" s="47"/>
      <c r="C18" s="24"/>
      <c r="D18" s="24"/>
      <c r="E18" s="24"/>
      <c r="F18" s="24"/>
      <c r="G18" s="24"/>
      <c r="H18" s="24"/>
      <c r="I18" s="47"/>
      <c r="J18" s="24"/>
      <c r="K18" s="24"/>
      <c r="L18" s="24"/>
      <c r="M18" s="24"/>
      <c r="N18" s="24"/>
    </row>
    <row r="19" spans="1:45" s="49" customFormat="1" ht="21" x14ac:dyDescent="0.25">
      <c r="A19" s="48" t="s">
        <v>13</v>
      </c>
      <c r="C19" s="50" t="s">
        <v>14</v>
      </c>
      <c r="D19" s="50"/>
      <c r="E19" s="50" t="s">
        <v>15</v>
      </c>
      <c r="I19" s="50" t="s">
        <v>0</v>
      </c>
    </row>
    <row r="20" spans="1:45" s="49" customFormat="1" ht="21" x14ac:dyDescent="0.25">
      <c r="A20" s="51" t="s">
        <v>16</v>
      </c>
      <c r="C20" s="51" t="s">
        <v>17</v>
      </c>
      <c r="E20" s="51" t="s">
        <v>18</v>
      </c>
      <c r="I20" s="49" t="s">
        <v>19</v>
      </c>
    </row>
    <row r="21" spans="1:45" s="49" customFormat="1" ht="21" x14ac:dyDescent="0.25">
      <c r="A21" s="51" t="s">
        <v>20</v>
      </c>
      <c r="C21" s="51" t="s">
        <v>21</v>
      </c>
      <c r="E21" s="51" t="s">
        <v>22</v>
      </c>
      <c r="I21" s="49" t="s">
        <v>41</v>
      </c>
    </row>
    <row r="22" spans="1:45" s="49" customFormat="1" ht="21" x14ac:dyDescent="0.25">
      <c r="A22" s="51" t="s">
        <v>23</v>
      </c>
      <c r="C22" s="51" t="s">
        <v>24</v>
      </c>
      <c r="E22" s="51" t="s">
        <v>25</v>
      </c>
      <c r="I22" s="49" t="s">
        <v>26</v>
      </c>
    </row>
    <row r="23" spans="1:45" s="49" customFormat="1" ht="21" x14ac:dyDescent="0.25">
      <c r="A23" s="51" t="s">
        <v>27</v>
      </c>
      <c r="C23" s="51" t="s">
        <v>28</v>
      </c>
      <c r="E23" s="51" t="s">
        <v>29</v>
      </c>
      <c r="I23" s="49" t="s">
        <v>30</v>
      </c>
    </row>
    <row r="24" spans="1:45" s="49" customFormat="1" ht="21" x14ac:dyDescent="0.25">
      <c r="A24" s="51" t="s">
        <v>31</v>
      </c>
      <c r="C24" s="49" t="s">
        <v>42</v>
      </c>
      <c r="E24" s="51" t="s">
        <v>33</v>
      </c>
      <c r="I24" s="49" t="s">
        <v>34</v>
      </c>
    </row>
    <row r="25" spans="1:45" s="49" customFormat="1" ht="21" x14ac:dyDescent="0.25">
      <c r="A25" s="51" t="s">
        <v>35</v>
      </c>
      <c r="C25" s="51" t="s">
        <v>32</v>
      </c>
      <c r="I25" s="52"/>
    </row>
    <row r="26" spans="1:45" s="49" customFormat="1" ht="21" x14ac:dyDescent="0.25">
      <c r="A26" s="51" t="s">
        <v>37</v>
      </c>
      <c r="C26" s="51" t="s">
        <v>36</v>
      </c>
      <c r="I26" s="52"/>
    </row>
    <row r="27" spans="1:45" x14ac:dyDescent="0.25">
      <c r="B27" s="24"/>
      <c r="O27" s="24"/>
    </row>
    <row r="28" spans="1:45" x14ac:dyDescent="0.25">
      <c r="O28" s="24"/>
    </row>
  </sheetData>
  <conditionalFormatting sqref="J18:N27">
    <cfRule type="cellIs" priority="127" stopIfTrue="1" operator="equal">
      <formula>"Directe verbetering vereist"</formula>
    </cfRule>
    <cfRule type="cellIs" priority="128" stopIfTrue="1" operator="equal">
      <formula>"Aanvaardbaar risico"</formula>
    </cfRule>
    <cfRule type="cellIs" priority="129" stopIfTrue="1" operator="equal">
      <formula>"Maatregelen vereist"</formula>
    </cfRule>
  </conditionalFormatting>
  <conditionalFormatting sqref="H14">
    <cfRule type="cellIs" dxfId="36" priority="124" stopIfTrue="1" operator="equal">
      <formula>"Directe verbetering vereist"</formula>
    </cfRule>
    <cfRule type="cellIs" priority="125" stopIfTrue="1" operator="equal">
      <formula>"Aanvaardbaar risico"</formula>
    </cfRule>
    <cfRule type="cellIs" priority="126" stopIfTrue="1" operator="equal">
      <formula>"Maatregelen vereist"</formula>
    </cfRule>
  </conditionalFormatting>
  <conditionalFormatting sqref="N14">
    <cfRule type="cellIs" dxfId="35" priority="121" stopIfTrue="1" operator="equal">
      <formula>"Directe verbetering vereist"</formula>
    </cfRule>
    <cfRule type="cellIs" priority="122" stopIfTrue="1" operator="equal">
      <formula>"Aanvaardbaar risico"</formula>
    </cfRule>
    <cfRule type="cellIs" priority="123" stopIfTrue="1" operator="equal">
      <formula>"Maatregelen vereist"</formula>
    </cfRule>
  </conditionalFormatting>
  <conditionalFormatting sqref="H7">
    <cfRule type="cellIs" dxfId="34" priority="112" stopIfTrue="1" operator="equal">
      <formula>"Directe verbetering vereist"</formula>
    </cfRule>
    <cfRule type="cellIs" priority="113" stopIfTrue="1" operator="equal">
      <formula>"Aanvaardbaar risico"</formula>
    </cfRule>
    <cfRule type="cellIs" priority="114" stopIfTrue="1" operator="equal">
      <formula>"Maatregelen vereist"</formula>
    </cfRule>
  </conditionalFormatting>
  <conditionalFormatting sqref="H16">
    <cfRule type="cellIs" dxfId="33" priority="103" stopIfTrue="1" operator="equal">
      <formula>"Directe verbetering vereist"</formula>
    </cfRule>
    <cfRule type="cellIs" priority="104" stopIfTrue="1" operator="equal">
      <formula>"Aanvaardbaar risico"</formula>
    </cfRule>
    <cfRule type="cellIs" priority="105" stopIfTrue="1" operator="equal">
      <formula>"Maatregelen vereist"</formula>
    </cfRule>
  </conditionalFormatting>
  <conditionalFormatting sqref="N16">
    <cfRule type="cellIs" dxfId="32" priority="100" stopIfTrue="1" operator="equal">
      <formula>"Directe verbetering vereist"</formula>
    </cfRule>
    <cfRule type="cellIs" priority="101" stopIfTrue="1" operator="equal">
      <formula>"Aanvaardbaar risico"</formula>
    </cfRule>
    <cfRule type="cellIs" priority="102" stopIfTrue="1" operator="equal">
      <formula>"Maatregelen vereist"</formula>
    </cfRule>
  </conditionalFormatting>
  <conditionalFormatting sqref="H17">
    <cfRule type="cellIs" dxfId="31" priority="106" stopIfTrue="1" operator="equal">
      <formula>"Directe verbetering vereist"</formula>
    </cfRule>
    <cfRule type="cellIs" priority="107" stopIfTrue="1" operator="equal">
      <formula>"Aanvaardbaar risico"</formula>
    </cfRule>
    <cfRule type="cellIs" priority="108" stopIfTrue="1" operator="equal">
      <formula>"Maatregelen vereist"</formula>
    </cfRule>
  </conditionalFormatting>
  <conditionalFormatting sqref="N7">
    <cfRule type="cellIs" dxfId="30" priority="109" stopIfTrue="1" operator="equal">
      <formula>"Directe verbetering vereist"</formula>
    </cfRule>
    <cfRule type="cellIs" priority="110" stopIfTrue="1" operator="equal">
      <formula>"Aanvaardbaar risico"</formula>
    </cfRule>
    <cfRule type="cellIs" priority="111" stopIfTrue="1" operator="equal">
      <formula>"Maatregelen vereist"</formula>
    </cfRule>
  </conditionalFormatting>
  <conditionalFormatting sqref="N17">
    <cfRule type="cellIs" dxfId="29" priority="97" stopIfTrue="1" operator="equal">
      <formula>"Directe verbetering vereist"</formula>
    </cfRule>
    <cfRule type="cellIs" priority="98" stopIfTrue="1" operator="equal">
      <formula>"Aanvaardbaar risico"</formula>
    </cfRule>
    <cfRule type="cellIs" priority="99" stopIfTrue="1" operator="equal">
      <formula>"Maatregelen vereist"</formula>
    </cfRule>
  </conditionalFormatting>
  <conditionalFormatting sqref="N8">
    <cfRule type="cellIs" dxfId="28" priority="88" stopIfTrue="1" operator="equal">
      <formula>"Directe verbetering vereist"</formula>
    </cfRule>
    <cfRule type="cellIs" priority="89" stopIfTrue="1" operator="equal">
      <formula>"Aanvaardbaar risico"</formula>
    </cfRule>
    <cfRule type="cellIs" priority="90" stopIfTrue="1" operator="equal">
      <formula>"Maatregelen vereist"</formula>
    </cfRule>
  </conditionalFormatting>
  <conditionalFormatting sqref="H13">
    <cfRule type="cellIs" dxfId="27" priority="58" stopIfTrue="1" operator="equal">
      <formula>"Directe verbetering vereist"</formula>
    </cfRule>
    <cfRule type="cellIs" priority="59" stopIfTrue="1" operator="equal">
      <formula>"Aanvaardbaar risico"</formula>
    </cfRule>
    <cfRule type="cellIs" priority="60" stopIfTrue="1" operator="equal">
      <formula>"Maatregelen vereist"</formula>
    </cfRule>
  </conditionalFormatting>
  <conditionalFormatting sqref="N13">
    <cfRule type="cellIs" dxfId="26" priority="55" stopIfTrue="1" operator="equal">
      <formula>"Directe verbetering vereist"</formula>
    </cfRule>
    <cfRule type="cellIs" priority="56" stopIfTrue="1" operator="equal">
      <formula>"Aanvaardbaar risico"</formula>
    </cfRule>
    <cfRule type="cellIs" priority="57" stopIfTrue="1" operator="equal">
      <formula>"Maatregelen vereist"</formula>
    </cfRule>
  </conditionalFormatting>
  <conditionalFormatting sqref="H15">
    <cfRule type="cellIs" dxfId="25" priority="43" stopIfTrue="1" operator="equal">
      <formula>"Directe verbetering vereist"</formula>
    </cfRule>
    <cfRule type="cellIs" priority="44" stopIfTrue="1" operator="equal">
      <formula>"Aanvaardbaar risico"</formula>
    </cfRule>
    <cfRule type="cellIs" priority="45" stopIfTrue="1" operator="equal">
      <formula>"Maatregelen vereist"</formula>
    </cfRule>
  </conditionalFormatting>
  <conditionalFormatting sqref="N15">
    <cfRule type="cellIs" dxfId="24" priority="40" stopIfTrue="1" operator="equal">
      <formula>"Directe verbetering vereist"</formula>
    </cfRule>
    <cfRule type="cellIs" priority="41" stopIfTrue="1" operator="equal">
      <formula>"Aanvaardbaar risico"</formula>
    </cfRule>
    <cfRule type="cellIs" priority="42" stopIfTrue="1" operator="equal">
      <formula>"Maatregelen vereist"</formula>
    </cfRule>
  </conditionalFormatting>
  <conditionalFormatting sqref="H12">
    <cfRule type="cellIs" dxfId="23" priority="19" stopIfTrue="1" operator="equal">
      <formula>"Directe verbetering vereist"</formula>
    </cfRule>
    <cfRule type="cellIs" priority="20" stopIfTrue="1" operator="equal">
      <formula>"Aanvaardbaar risico"</formula>
    </cfRule>
    <cfRule type="cellIs" priority="21" stopIfTrue="1" operator="equal">
      <formula>"Maatregelen vereist"</formula>
    </cfRule>
  </conditionalFormatting>
  <conditionalFormatting sqref="N12">
    <cfRule type="cellIs" dxfId="22" priority="16" stopIfTrue="1" operator="equal">
      <formula>"Directe verbetering vereist"</formula>
    </cfRule>
    <cfRule type="cellIs" priority="17" stopIfTrue="1" operator="equal">
      <formula>"Aanvaardbaar risico"</formula>
    </cfRule>
    <cfRule type="cellIs" priority="18" stopIfTrue="1" operator="equal">
      <formula>"Maatregelen vereist"</formula>
    </cfRule>
  </conditionalFormatting>
  <conditionalFormatting sqref="H11">
    <cfRule type="cellIs" dxfId="21" priority="13" stopIfTrue="1" operator="equal">
      <formula>"Directe verbetering vereist"</formula>
    </cfRule>
    <cfRule type="cellIs" priority="14" stopIfTrue="1" operator="equal">
      <formula>"Aanvaardbaar risico"</formula>
    </cfRule>
    <cfRule type="cellIs" priority="15" stopIfTrue="1" operator="equal">
      <formula>"Maatregelen vereist"</formula>
    </cfRule>
  </conditionalFormatting>
  <conditionalFormatting sqref="H10">
    <cfRule type="cellIs" dxfId="20" priority="7" stopIfTrue="1" operator="equal">
      <formula>"Directe verbetering vereist"</formula>
    </cfRule>
    <cfRule type="cellIs" priority="8" stopIfTrue="1" operator="equal">
      <formula>"Aanvaardbaar risico"</formula>
    </cfRule>
    <cfRule type="cellIs" priority="9" stopIfTrue="1" operator="equal">
      <formula>"Maatregelen vereist"</formula>
    </cfRule>
  </conditionalFormatting>
  <conditionalFormatting sqref="H8:H9">
    <cfRule type="cellIs" dxfId="19" priority="4" stopIfTrue="1" operator="equal">
      <formula>"Directe verbetering vereist"</formula>
    </cfRule>
    <cfRule type="cellIs" priority="5" stopIfTrue="1" operator="equal">
      <formula>"Aanvaardbaar risico"</formula>
    </cfRule>
    <cfRule type="cellIs" priority="6" stopIfTrue="1" operator="equal">
      <formula>"Maatregelen vereist"</formula>
    </cfRule>
  </conditionalFormatting>
  <conditionalFormatting sqref="N9:N11">
    <cfRule type="cellIs" dxfId="18" priority="1" stopIfTrue="1" operator="equal">
      <formula>"Directe verbetering vereist"</formula>
    </cfRule>
    <cfRule type="cellIs" priority="2" stopIfTrue="1" operator="equal">
      <formula>"Aanvaardbaar risico"</formula>
    </cfRule>
    <cfRule type="cellIs" priority="3" stopIfTrue="1" operator="equal">
      <formula>"Maatregelen vereist"</formula>
    </cfRule>
  </conditionalFormatting>
  <pageMargins left="0.23622047244094491" right="0.15748031496062992" top="0.74803149606299213" bottom="0.74803149606299213" header="0.31496062992125984" footer="0.31496062992125984"/>
  <pageSetup paperSize="9" scale="38" orientation="landscape" r:id="rId1"/>
  <headerFooter>
    <oddHeader>&amp;R&amp;14Bijl A
3/4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26"/>
  <sheetViews>
    <sheetView tabSelected="1" zoomScale="50" zoomScaleNormal="50" zoomScaleSheetLayoutView="75" workbookViewId="0"/>
  </sheetViews>
  <sheetFormatPr defaultColWidth="9.109375" defaultRowHeight="15.6" x14ac:dyDescent="0.25"/>
  <cols>
    <col min="1" max="1" width="4.6640625" style="46" customWidth="1"/>
    <col min="2" max="2" width="100.5546875" style="47" customWidth="1"/>
    <col min="3" max="3" width="42.88671875" style="24" customWidth="1"/>
    <col min="4" max="4" width="7.6640625" style="24" customWidth="1"/>
    <col min="5" max="5" width="10.44140625" style="24" customWidth="1"/>
    <col min="6" max="6" width="9" style="24" customWidth="1"/>
    <col min="7" max="7" width="10.33203125" style="24" customWidth="1"/>
    <col min="8" max="8" width="30.5546875" style="24" customWidth="1"/>
    <col min="9" max="9" width="100.88671875" style="47" customWidth="1"/>
    <col min="10" max="10" width="7.6640625" style="24" customWidth="1"/>
    <col min="11" max="11" width="10.44140625" style="24" customWidth="1"/>
    <col min="12" max="12" width="9" style="24" customWidth="1"/>
    <col min="13" max="13" width="10.33203125" style="24" customWidth="1"/>
    <col min="14" max="14" width="30.88671875" style="24" customWidth="1"/>
    <col min="15" max="15" width="9.109375" style="23"/>
    <col min="16" max="16" width="6.109375" style="24" customWidth="1"/>
    <col min="17" max="17" width="45.33203125" style="24" customWidth="1"/>
    <col min="18" max="16384" width="9.109375" style="24"/>
  </cols>
  <sheetData>
    <row r="1" spans="1:45" ht="30.6" x14ac:dyDescent="0.25">
      <c r="A1" s="18" t="s">
        <v>117</v>
      </c>
      <c r="B1" s="19"/>
      <c r="C1" s="20"/>
      <c r="D1" s="20"/>
      <c r="E1" s="20"/>
      <c r="F1" s="20"/>
      <c r="G1" s="20"/>
      <c r="H1" s="20"/>
      <c r="I1" s="21"/>
      <c r="J1" s="20"/>
      <c r="K1" s="20"/>
      <c r="L1" s="20"/>
      <c r="M1" s="20"/>
      <c r="N1" s="22"/>
    </row>
    <row r="2" spans="1:45" s="29" customFormat="1" ht="13.8" thickBot="1" x14ac:dyDescent="0.3">
      <c r="A2" s="25"/>
      <c r="B2" s="26"/>
      <c r="C2" s="27"/>
      <c r="D2" s="27"/>
      <c r="E2" s="27"/>
      <c r="F2" s="27"/>
      <c r="G2" s="27"/>
      <c r="H2" s="27"/>
      <c r="I2" s="26"/>
      <c r="J2" s="27"/>
      <c r="K2" s="27"/>
      <c r="L2" s="27"/>
      <c r="M2" s="28"/>
      <c r="N2" s="27"/>
    </row>
    <row r="3" spans="1:45" s="29" customFormat="1" ht="20.100000000000001" customHeight="1" x14ac:dyDescent="0.25">
      <c r="A3" s="30"/>
      <c r="B3" s="31"/>
      <c r="C3" s="32"/>
      <c r="D3" s="33" t="s">
        <v>0</v>
      </c>
      <c r="E3" s="32"/>
      <c r="F3" s="32"/>
      <c r="G3" s="32"/>
      <c r="H3" s="32"/>
      <c r="I3" s="31"/>
      <c r="J3" s="32" t="s">
        <v>0</v>
      </c>
      <c r="K3" s="32"/>
      <c r="L3" s="32"/>
      <c r="M3" s="34"/>
      <c r="N3" s="35"/>
    </row>
    <row r="4" spans="1:45" s="6" customFormat="1" ht="66" customHeight="1" x14ac:dyDescent="0.25">
      <c r="A4" s="2" t="s">
        <v>1</v>
      </c>
      <c r="B4" s="3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38</v>
      </c>
      <c r="H4" s="4" t="s">
        <v>39</v>
      </c>
      <c r="I4" s="4" t="s">
        <v>7</v>
      </c>
      <c r="J4" s="4" t="s">
        <v>4</v>
      </c>
      <c r="K4" s="4" t="s">
        <v>5</v>
      </c>
      <c r="L4" s="4" t="s">
        <v>6</v>
      </c>
      <c r="M4" s="4" t="s">
        <v>38</v>
      </c>
      <c r="N4" s="5" t="s">
        <v>40</v>
      </c>
    </row>
    <row r="5" spans="1:45" s="6" customFormat="1" ht="21.75" customHeight="1" x14ac:dyDescent="0.25">
      <c r="A5" s="36"/>
      <c r="B5" s="37"/>
      <c r="C5" s="37"/>
      <c r="D5" s="38" t="s">
        <v>8</v>
      </c>
      <c r="E5" s="38" t="s">
        <v>9</v>
      </c>
      <c r="F5" s="38" t="s">
        <v>10</v>
      </c>
      <c r="G5" s="38" t="s">
        <v>11</v>
      </c>
      <c r="H5" s="39" t="s">
        <v>12</v>
      </c>
      <c r="I5" s="37"/>
      <c r="J5" s="38" t="s">
        <v>8</v>
      </c>
      <c r="K5" s="38" t="s">
        <v>9</v>
      </c>
      <c r="L5" s="38" t="s">
        <v>10</v>
      </c>
      <c r="M5" s="38" t="s">
        <v>11</v>
      </c>
      <c r="N5" s="40" t="s">
        <v>12</v>
      </c>
    </row>
    <row r="6" spans="1:45" s="41" customFormat="1" ht="21.75" customHeight="1" x14ac:dyDescent="0.25">
      <c r="A6" s="10"/>
      <c r="B6" s="16" t="s">
        <v>103</v>
      </c>
      <c r="C6" s="12"/>
      <c r="D6" s="10"/>
      <c r="E6" s="10"/>
      <c r="F6" s="10"/>
      <c r="G6" s="10"/>
      <c r="H6" s="10"/>
      <c r="I6" s="10"/>
      <c r="J6" s="12"/>
      <c r="K6" s="12"/>
      <c r="L6" s="12"/>
      <c r="M6" s="12"/>
      <c r="N6" s="10"/>
    </row>
    <row r="7" spans="1:45" s="41" customFormat="1" ht="21" x14ac:dyDescent="0.25">
      <c r="A7" s="10"/>
      <c r="B7" s="17" t="s">
        <v>43</v>
      </c>
      <c r="C7" s="12"/>
      <c r="D7" s="10"/>
      <c r="E7" s="10"/>
      <c r="F7" s="10"/>
      <c r="G7" s="1"/>
      <c r="H7" s="9"/>
      <c r="I7" s="10"/>
      <c r="J7" s="12"/>
      <c r="K7" s="12"/>
      <c r="L7" s="12"/>
      <c r="M7" s="9"/>
      <c r="N7" s="9"/>
    </row>
    <row r="8" spans="1:45" s="41" customFormat="1" ht="70.5" customHeight="1" x14ac:dyDescent="0.25">
      <c r="A8" s="10">
        <v>1</v>
      </c>
      <c r="B8" s="14" t="s">
        <v>71</v>
      </c>
      <c r="C8" s="42" t="s">
        <v>52</v>
      </c>
      <c r="D8" s="12">
        <v>6</v>
      </c>
      <c r="E8" s="12">
        <v>2</v>
      </c>
      <c r="F8" s="12">
        <v>7</v>
      </c>
      <c r="G8" s="9">
        <f>D8*E8*F8</f>
        <v>84</v>
      </c>
      <c r="H8" s="54" t="str">
        <f t="shared" ref="H8:H10" si="0">IF(G8&gt;400,"Werken stoppen",IF(G8&gt;200,"Directe verbetering vereist",IF(G8&gt;400,"Directe verbetering vereist",IF(G8&gt;70,"Maatregelen vereist",IF(G8&gt;200,"Maatregelen vereist",IF(G8&gt;20,"Aandacht vereist",IF(G8&gt;70,"Aandacht vereist",IF(G8&lt;20,"Aanvaardbaar risico"))))))))</f>
        <v>Maatregelen vereist</v>
      </c>
      <c r="I8" s="42" t="s">
        <v>88</v>
      </c>
      <c r="J8" s="12">
        <v>1</v>
      </c>
      <c r="K8" s="12">
        <v>2</v>
      </c>
      <c r="L8" s="12">
        <v>1</v>
      </c>
      <c r="M8" s="11">
        <f t="shared" ref="M8:M9" si="1">J8*K8*L8</f>
        <v>2</v>
      </c>
      <c r="N8" s="7" t="str">
        <f t="shared" ref="N8:N9" si="2">IF(M8&gt;400,"Werken stoppen",IF(M8&gt;200,"Directe verbetering vereist",IF(M8&gt;400,"Directe verbetering vereist",IF(M8&gt;70,"Maatregelen vereist",IF(M8&gt;200,"Maatregelen vereist",IF(M8&gt;20,"Aandacht vereist",IF(M8&gt;70,"Aandacht vereist",IF(M8&lt;20,"Aanvaardbaar risico"))))))))</f>
        <v>Aanvaardbaar risico</v>
      </c>
    </row>
    <row r="9" spans="1:45" s="41" customFormat="1" ht="70.5" customHeight="1" x14ac:dyDescent="0.25">
      <c r="A9" s="10"/>
      <c r="B9" s="14"/>
      <c r="C9" s="42"/>
      <c r="D9" s="12"/>
      <c r="E9" s="12"/>
      <c r="F9" s="12"/>
      <c r="G9" s="11"/>
      <c r="H9" s="9"/>
      <c r="I9" s="42" t="s">
        <v>89</v>
      </c>
      <c r="J9" s="12">
        <v>3</v>
      </c>
      <c r="K9" s="12">
        <v>2</v>
      </c>
      <c r="L9" s="12">
        <v>7</v>
      </c>
      <c r="M9" s="9">
        <f t="shared" si="1"/>
        <v>42</v>
      </c>
      <c r="N9" s="53" t="str">
        <f t="shared" si="2"/>
        <v>Aandacht vereist</v>
      </c>
    </row>
    <row r="10" spans="1:45" s="41" customFormat="1" ht="70.5" customHeight="1" x14ac:dyDescent="0.25">
      <c r="A10" s="10">
        <v>2</v>
      </c>
      <c r="B10" s="14" t="s">
        <v>72</v>
      </c>
      <c r="C10" s="42" t="s">
        <v>75</v>
      </c>
      <c r="D10" s="12">
        <v>3</v>
      </c>
      <c r="E10" s="12">
        <v>2</v>
      </c>
      <c r="F10" s="12">
        <v>2</v>
      </c>
      <c r="G10" s="11">
        <f>D10*E10*F10</f>
        <v>12</v>
      </c>
      <c r="H10" s="7" t="str">
        <f t="shared" si="0"/>
        <v>Aanvaardbaar risico</v>
      </c>
      <c r="I10" s="42" t="s">
        <v>90</v>
      </c>
      <c r="J10" s="12">
        <v>3</v>
      </c>
      <c r="K10" s="12">
        <v>2</v>
      </c>
      <c r="L10" s="12">
        <v>1</v>
      </c>
      <c r="M10" s="11">
        <f t="shared" ref="M10" si="3">J10*K10*L10</f>
        <v>6</v>
      </c>
      <c r="N10" s="7" t="str">
        <f t="shared" ref="N10" si="4">IF(M10&gt;400,"Werken stoppen",IF(M10&gt;200,"Directe verbetering vereist",IF(M10&gt;400,"Directe verbetering vereist",IF(M10&gt;70,"Maatregelen vereist",IF(M10&gt;200,"Maatregelen vereist",IF(M10&gt;20,"Aandacht vereist",IF(M10&gt;70,"Aandacht vereist",IF(M10&lt;20,"Aanvaardbaar risico"))))))))</f>
        <v>Aanvaardbaar risico</v>
      </c>
    </row>
    <row r="11" spans="1:45" s="41" customFormat="1" ht="70.5" customHeight="1" x14ac:dyDescent="0.25">
      <c r="A11" s="10">
        <v>3</v>
      </c>
      <c r="B11" s="14" t="s">
        <v>73</v>
      </c>
      <c r="C11" s="42" t="s">
        <v>91</v>
      </c>
      <c r="D11" s="12">
        <v>10</v>
      </c>
      <c r="E11" s="12">
        <v>2</v>
      </c>
      <c r="F11" s="12">
        <v>7</v>
      </c>
      <c r="G11" s="11">
        <f>D11*E11*F11</f>
        <v>140</v>
      </c>
      <c r="H11" s="54" t="str">
        <f t="shared" ref="H11" si="5">IF(G11&gt;400,"Werken stoppen",IF(G11&gt;200,"Directe verbetering vereist",IF(G11&gt;400,"Directe verbetering vereist",IF(G11&gt;70,"Maatregelen vereist",IF(G11&gt;200,"Maatregelen vereist",IF(G11&gt;20,"Aandacht vereist",IF(G11&gt;70,"Aandacht vereist",IF(G11&lt;20,"Aanvaardbaar risico"))))))))</f>
        <v>Maatregelen vereist</v>
      </c>
      <c r="I11" s="42" t="s">
        <v>92</v>
      </c>
      <c r="J11" s="12">
        <v>1</v>
      </c>
      <c r="K11" s="12">
        <v>2</v>
      </c>
      <c r="L11" s="12">
        <v>1</v>
      </c>
      <c r="M11" s="11">
        <f t="shared" ref="M11" si="6">J11*K11*L11</f>
        <v>2</v>
      </c>
      <c r="N11" s="7" t="str">
        <f t="shared" ref="N11" si="7">IF(M11&gt;400,"Werken stoppen",IF(M11&gt;200,"Directe verbetering vereist",IF(M11&gt;400,"Directe verbetering vereist",IF(M11&gt;70,"Maatregelen vereist",IF(M11&gt;200,"Maatregelen vereist",IF(M11&gt;20,"Aandacht vereist",IF(M11&gt;70,"Aandacht vereist",IF(M11&lt;20,"Aanvaardbaar risico"))))))))</f>
        <v>Aanvaardbaar risico</v>
      </c>
    </row>
    <row r="12" spans="1:45" s="41" customFormat="1" ht="21" x14ac:dyDescent="0.25">
      <c r="A12" s="10"/>
      <c r="B12" s="15" t="s">
        <v>48</v>
      </c>
      <c r="C12" s="42"/>
      <c r="D12" s="12"/>
      <c r="E12" s="12"/>
      <c r="F12" s="12"/>
      <c r="G12" s="11"/>
      <c r="H12" s="9"/>
      <c r="I12" s="42"/>
      <c r="J12" s="12"/>
      <c r="K12" s="12"/>
      <c r="L12" s="12"/>
      <c r="M12" s="9"/>
      <c r="N12" s="9"/>
    </row>
    <row r="13" spans="1:45" s="41" customFormat="1" ht="21.75" customHeight="1" x14ac:dyDescent="0.25">
      <c r="A13" s="10"/>
      <c r="B13" s="15" t="s">
        <v>45</v>
      </c>
      <c r="C13" s="43"/>
      <c r="D13" s="11"/>
      <c r="E13" s="11"/>
      <c r="F13" s="11"/>
      <c r="G13" s="11"/>
      <c r="H13" s="9"/>
      <c r="I13" s="43"/>
      <c r="J13" s="11"/>
      <c r="K13" s="11"/>
      <c r="L13" s="11"/>
      <c r="M13" s="9"/>
      <c r="N13" s="9"/>
    </row>
    <row r="14" spans="1:45" s="41" customFormat="1" ht="21.75" customHeight="1" x14ac:dyDescent="0.25">
      <c r="A14" s="10"/>
      <c r="B14" s="15" t="s">
        <v>46</v>
      </c>
      <c r="C14" s="44"/>
      <c r="D14" s="13"/>
      <c r="E14" s="13"/>
      <c r="F14" s="13"/>
      <c r="G14" s="11"/>
      <c r="H14" s="9"/>
      <c r="I14" s="44"/>
      <c r="J14" s="13"/>
      <c r="K14" s="13"/>
      <c r="L14" s="13"/>
      <c r="M14" s="9"/>
      <c r="N14" s="9"/>
    </row>
    <row r="15" spans="1:45" s="41" customFormat="1" ht="21.75" customHeight="1" x14ac:dyDescent="0.25">
      <c r="A15" s="10"/>
      <c r="B15" s="15" t="s">
        <v>47</v>
      </c>
      <c r="C15" s="44"/>
      <c r="D15" s="13"/>
      <c r="E15" s="13"/>
      <c r="F15" s="13"/>
      <c r="G15" s="11"/>
      <c r="H15" s="9"/>
      <c r="I15" s="44"/>
      <c r="J15" s="13"/>
      <c r="K15" s="13"/>
      <c r="L15" s="13"/>
      <c r="M15" s="9"/>
      <c r="N15" s="9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</row>
    <row r="16" spans="1:45" s="41" customFormat="1" ht="21.75" customHeight="1" x14ac:dyDescent="0.25">
      <c r="A16" s="46"/>
      <c r="B16" s="47"/>
      <c r="C16" s="24"/>
      <c r="D16" s="24"/>
      <c r="E16" s="24"/>
      <c r="F16" s="24"/>
      <c r="G16" s="24"/>
      <c r="H16" s="24"/>
      <c r="I16" s="47"/>
      <c r="J16" s="24"/>
      <c r="K16" s="24"/>
      <c r="L16" s="24"/>
      <c r="M16" s="24"/>
      <c r="N16" s="24"/>
    </row>
    <row r="17" spans="1:15" s="49" customFormat="1" ht="21" x14ac:dyDescent="0.25">
      <c r="A17" s="48" t="s">
        <v>13</v>
      </c>
      <c r="C17" s="50" t="s">
        <v>14</v>
      </c>
      <c r="D17" s="50"/>
      <c r="E17" s="50" t="s">
        <v>15</v>
      </c>
      <c r="I17" s="50" t="s">
        <v>0</v>
      </c>
    </row>
    <row r="18" spans="1:15" s="49" customFormat="1" ht="21" x14ac:dyDescent="0.25">
      <c r="A18" s="51" t="s">
        <v>16</v>
      </c>
      <c r="C18" s="51" t="s">
        <v>17</v>
      </c>
      <c r="E18" s="51" t="s">
        <v>18</v>
      </c>
      <c r="I18" s="49" t="s">
        <v>19</v>
      </c>
    </row>
    <row r="19" spans="1:15" s="49" customFormat="1" ht="21" x14ac:dyDescent="0.25">
      <c r="A19" s="51" t="s">
        <v>20</v>
      </c>
      <c r="C19" s="51" t="s">
        <v>21</v>
      </c>
      <c r="E19" s="51" t="s">
        <v>22</v>
      </c>
      <c r="I19" s="49" t="s">
        <v>41</v>
      </c>
    </row>
    <row r="20" spans="1:15" s="49" customFormat="1" ht="21" x14ac:dyDescent="0.25">
      <c r="A20" s="51" t="s">
        <v>23</v>
      </c>
      <c r="C20" s="51" t="s">
        <v>24</v>
      </c>
      <c r="E20" s="51" t="s">
        <v>25</v>
      </c>
      <c r="I20" s="49" t="s">
        <v>26</v>
      </c>
    </row>
    <row r="21" spans="1:15" s="49" customFormat="1" ht="21" x14ac:dyDescent="0.25">
      <c r="A21" s="51" t="s">
        <v>27</v>
      </c>
      <c r="C21" s="51" t="s">
        <v>28</v>
      </c>
      <c r="E21" s="51" t="s">
        <v>29</v>
      </c>
      <c r="I21" s="49" t="s">
        <v>30</v>
      </c>
    </row>
    <row r="22" spans="1:15" s="49" customFormat="1" ht="21" x14ac:dyDescent="0.25">
      <c r="A22" s="51" t="s">
        <v>31</v>
      </c>
      <c r="C22" s="49" t="s">
        <v>42</v>
      </c>
      <c r="E22" s="51" t="s">
        <v>33</v>
      </c>
      <c r="I22" s="49" t="s">
        <v>34</v>
      </c>
    </row>
    <row r="23" spans="1:15" s="49" customFormat="1" ht="21" x14ac:dyDescent="0.25">
      <c r="A23" s="51" t="s">
        <v>35</v>
      </c>
      <c r="C23" s="51" t="s">
        <v>32</v>
      </c>
      <c r="I23" s="52"/>
    </row>
    <row r="24" spans="1:15" s="49" customFormat="1" ht="21" x14ac:dyDescent="0.25">
      <c r="A24" s="51" t="s">
        <v>37</v>
      </c>
      <c r="C24" s="51" t="s">
        <v>36</v>
      </c>
      <c r="I24" s="52"/>
    </row>
    <row r="25" spans="1:15" x14ac:dyDescent="0.25">
      <c r="B25" s="24"/>
      <c r="O25" s="24"/>
    </row>
    <row r="26" spans="1:15" x14ac:dyDescent="0.25">
      <c r="O26" s="24"/>
    </row>
  </sheetData>
  <conditionalFormatting sqref="J16:N25">
    <cfRule type="cellIs" priority="88" stopIfTrue="1" operator="equal">
      <formula>"Directe verbetering vereist"</formula>
    </cfRule>
    <cfRule type="cellIs" priority="89" stopIfTrue="1" operator="equal">
      <formula>"Aanvaardbaar risico"</formula>
    </cfRule>
    <cfRule type="cellIs" priority="90" stopIfTrue="1" operator="equal">
      <formula>"Maatregelen vereist"</formula>
    </cfRule>
  </conditionalFormatting>
  <conditionalFormatting sqref="H13">
    <cfRule type="cellIs" dxfId="17" priority="85" stopIfTrue="1" operator="equal">
      <formula>"Directe verbetering vereist"</formula>
    </cfRule>
    <cfRule type="cellIs" priority="86" stopIfTrue="1" operator="equal">
      <formula>"Aanvaardbaar risico"</formula>
    </cfRule>
    <cfRule type="cellIs" priority="87" stopIfTrue="1" operator="equal">
      <formula>"Maatregelen vereist"</formula>
    </cfRule>
  </conditionalFormatting>
  <conditionalFormatting sqref="N13">
    <cfRule type="cellIs" dxfId="16" priority="82" stopIfTrue="1" operator="equal">
      <formula>"Directe verbetering vereist"</formula>
    </cfRule>
    <cfRule type="cellIs" priority="83" stopIfTrue="1" operator="equal">
      <formula>"Aanvaardbaar risico"</formula>
    </cfRule>
    <cfRule type="cellIs" priority="84" stopIfTrue="1" operator="equal">
      <formula>"Maatregelen vereist"</formula>
    </cfRule>
  </conditionalFormatting>
  <conditionalFormatting sqref="H15">
    <cfRule type="cellIs" dxfId="15" priority="67" stopIfTrue="1" operator="equal">
      <formula>"Directe verbetering vereist"</formula>
    </cfRule>
    <cfRule type="cellIs" priority="68" stopIfTrue="1" operator="equal">
      <formula>"Aanvaardbaar risico"</formula>
    </cfRule>
    <cfRule type="cellIs" priority="69" stopIfTrue="1" operator="equal">
      <formula>"Maatregelen vereist"</formula>
    </cfRule>
  </conditionalFormatting>
  <conditionalFormatting sqref="H14">
    <cfRule type="cellIs" dxfId="14" priority="64" stopIfTrue="1" operator="equal">
      <formula>"Directe verbetering vereist"</formula>
    </cfRule>
    <cfRule type="cellIs" priority="65" stopIfTrue="1" operator="equal">
      <formula>"Aanvaardbaar risico"</formula>
    </cfRule>
    <cfRule type="cellIs" priority="66" stopIfTrue="1" operator="equal">
      <formula>"Maatregelen vereist"</formula>
    </cfRule>
  </conditionalFormatting>
  <conditionalFormatting sqref="H7">
    <cfRule type="cellIs" dxfId="13" priority="73" stopIfTrue="1" operator="equal">
      <formula>"Directe verbetering vereist"</formula>
    </cfRule>
    <cfRule type="cellIs" priority="74" stopIfTrue="1" operator="equal">
      <formula>"Aanvaardbaar risico"</formula>
    </cfRule>
    <cfRule type="cellIs" priority="75" stopIfTrue="1" operator="equal">
      <formula>"Maatregelen vereist"</formula>
    </cfRule>
  </conditionalFormatting>
  <conditionalFormatting sqref="N14">
    <cfRule type="cellIs" dxfId="12" priority="61" stopIfTrue="1" operator="equal">
      <formula>"Directe verbetering vereist"</formula>
    </cfRule>
    <cfRule type="cellIs" priority="62" stopIfTrue="1" operator="equal">
      <formula>"Aanvaardbaar risico"</formula>
    </cfRule>
    <cfRule type="cellIs" priority="63" stopIfTrue="1" operator="equal">
      <formula>"Maatregelen vereist"</formula>
    </cfRule>
  </conditionalFormatting>
  <conditionalFormatting sqref="N7">
    <cfRule type="cellIs" dxfId="11" priority="70" stopIfTrue="1" operator="equal">
      <formula>"Directe verbetering vereist"</formula>
    </cfRule>
    <cfRule type="cellIs" priority="71" stopIfTrue="1" operator="equal">
      <formula>"Aanvaardbaar risico"</formula>
    </cfRule>
    <cfRule type="cellIs" priority="72" stopIfTrue="1" operator="equal">
      <formula>"Maatregelen vereist"</formula>
    </cfRule>
  </conditionalFormatting>
  <conditionalFormatting sqref="H8">
    <cfRule type="cellIs" dxfId="10" priority="55" stopIfTrue="1" operator="equal">
      <formula>"Directe verbetering vereist"</formula>
    </cfRule>
    <cfRule type="cellIs" priority="56" stopIfTrue="1" operator="equal">
      <formula>"Aanvaardbaar risico"</formula>
    </cfRule>
    <cfRule type="cellIs" priority="57" stopIfTrue="1" operator="equal">
      <formula>"Maatregelen vereist"</formula>
    </cfRule>
  </conditionalFormatting>
  <conditionalFormatting sqref="N15">
    <cfRule type="cellIs" dxfId="9" priority="58" stopIfTrue="1" operator="equal">
      <formula>"Directe verbetering vereist"</formula>
    </cfRule>
    <cfRule type="cellIs" priority="59" stopIfTrue="1" operator="equal">
      <formula>"Aanvaardbaar risico"</formula>
    </cfRule>
    <cfRule type="cellIs" priority="60" stopIfTrue="1" operator="equal">
      <formula>"Maatregelen vereist"</formula>
    </cfRule>
  </conditionalFormatting>
  <conditionalFormatting sqref="N8">
    <cfRule type="cellIs" dxfId="8" priority="49" stopIfTrue="1" operator="equal">
      <formula>"Directe verbetering vereist"</formula>
    </cfRule>
    <cfRule type="cellIs" priority="50" stopIfTrue="1" operator="equal">
      <formula>"Aanvaardbaar risico"</formula>
    </cfRule>
    <cfRule type="cellIs" priority="51" stopIfTrue="1" operator="equal">
      <formula>"Maatregelen vereist"</formula>
    </cfRule>
  </conditionalFormatting>
  <conditionalFormatting sqref="N12">
    <cfRule type="cellIs" dxfId="7" priority="40" stopIfTrue="1" operator="equal">
      <formula>"Directe verbetering vereist"</formula>
    </cfRule>
    <cfRule type="cellIs" priority="41" stopIfTrue="1" operator="equal">
      <formula>"Aanvaardbaar risico"</formula>
    </cfRule>
    <cfRule type="cellIs" priority="42" stopIfTrue="1" operator="equal">
      <formula>"Maatregelen vereist"</formula>
    </cfRule>
  </conditionalFormatting>
  <conditionalFormatting sqref="N10">
    <cfRule type="cellIs" dxfId="6" priority="22" stopIfTrue="1" operator="equal">
      <formula>"Directe verbetering vereist"</formula>
    </cfRule>
    <cfRule type="cellIs" priority="23" stopIfTrue="1" operator="equal">
      <formula>"Aanvaardbaar risico"</formula>
    </cfRule>
    <cfRule type="cellIs" priority="24" stopIfTrue="1" operator="equal">
      <formula>"Maatregelen vereist"</formula>
    </cfRule>
  </conditionalFormatting>
  <conditionalFormatting sqref="H12">
    <cfRule type="cellIs" dxfId="5" priority="43" stopIfTrue="1" operator="equal">
      <formula>"Directe verbetering vereist"</formula>
    </cfRule>
    <cfRule type="cellIs" priority="44" stopIfTrue="1" operator="equal">
      <formula>"Aanvaardbaar risico"</formula>
    </cfRule>
    <cfRule type="cellIs" priority="45" stopIfTrue="1" operator="equal">
      <formula>"Maatregelen vereist"</formula>
    </cfRule>
  </conditionalFormatting>
  <conditionalFormatting sqref="H10">
    <cfRule type="cellIs" dxfId="4" priority="25" stopIfTrue="1" operator="equal">
      <formula>"Directe verbetering vereist"</formula>
    </cfRule>
    <cfRule type="cellIs" priority="26" stopIfTrue="1" operator="equal">
      <formula>"Aanvaardbaar risico"</formula>
    </cfRule>
    <cfRule type="cellIs" priority="27" stopIfTrue="1" operator="equal">
      <formula>"Maatregelen vereist"</formula>
    </cfRule>
  </conditionalFormatting>
  <conditionalFormatting sqref="H9">
    <cfRule type="cellIs" dxfId="3" priority="19" stopIfTrue="1" operator="equal">
      <formula>"Directe verbetering vereist"</formula>
    </cfRule>
    <cfRule type="cellIs" priority="20" stopIfTrue="1" operator="equal">
      <formula>"Aanvaardbaar risico"</formula>
    </cfRule>
    <cfRule type="cellIs" priority="21" stopIfTrue="1" operator="equal">
      <formula>"Maatregelen vereist"</formula>
    </cfRule>
  </conditionalFormatting>
  <conditionalFormatting sqref="H11">
    <cfRule type="cellIs" dxfId="2" priority="13" stopIfTrue="1" operator="equal">
      <formula>"Directe verbetering vereist"</formula>
    </cfRule>
    <cfRule type="cellIs" priority="14" stopIfTrue="1" operator="equal">
      <formula>"Aanvaardbaar risico"</formula>
    </cfRule>
    <cfRule type="cellIs" priority="15" stopIfTrue="1" operator="equal">
      <formula>"Maatregelen vereist"</formula>
    </cfRule>
  </conditionalFormatting>
  <conditionalFormatting sqref="N11">
    <cfRule type="cellIs" dxfId="1" priority="4" stopIfTrue="1" operator="equal">
      <formula>"Directe verbetering vereist"</formula>
    </cfRule>
    <cfRule type="cellIs" priority="5" stopIfTrue="1" operator="equal">
      <formula>"Aanvaardbaar risico"</formula>
    </cfRule>
    <cfRule type="cellIs" priority="6" stopIfTrue="1" operator="equal">
      <formula>"Maatregelen vereist"</formula>
    </cfRule>
  </conditionalFormatting>
  <conditionalFormatting sqref="N9">
    <cfRule type="cellIs" dxfId="0" priority="1" stopIfTrue="1" operator="equal">
      <formula>"Directe verbetering vereist"</formula>
    </cfRule>
    <cfRule type="cellIs" priority="2" stopIfTrue="1" operator="equal">
      <formula>"Aanvaardbaar risico"</formula>
    </cfRule>
    <cfRule type="cellIs" priority="3" stopIfTrue="1" operator="equal">
      <formula>"Maatregelen vereist"</formula>
    </cfRule>
  </conditionalFormatting>
  <pageMargins left="0.23622047244094491" right="0.15748031496062992" top="0.74803149606299213" bottom="0.74803149606299213" header="0.31496062992125984" footer="0.31496062992125984"/>
  <pageSetup paperSize="9" scale="38" orientation="landscape" r:id="rId1"/>
  <headerFooter>
    <oddHeader>&amp;R&amp;14Bijl A
4/4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customXsn xmlns="http://schemas.microsoft.com/office/2006/metadata/customXsn">
  <xsnLocation/>
  <cached>True</cached>
  <openByDefault>False</openByDefault>
  <xsnScope/>
</customXsn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2306FA6EA304459B26383520912662" ma:contentTypeVersion="0" ma:contentTypeDescription="Create a new document." ma:contentTypeScope="" ma:versionID="6b912c06a60ab934d2a5df9c272b6e87">
  <xsd:schema xmlns:xsd="http://www.w3.org/2001/XMLSchema" xmlns:xs="http://www.w3.org/2001/XMLSchema" xmlns:p="http://schemas.microsoft.com/office/2006/metadata/properties" xmlns:ns2="ec1865a7-8d90-42bf-961e-57c337beecdf" targetNamespace="http://schemas.microsoft.com/office/2006/metadata/properties" ma:root="true" ma:fieldsID="698dd3a07f468a99a6eb03d770c2df82" ns2:_="">
    <xsd:import namespace="ec1865a7-8d90-42bf-961e-57c337beecdf"/>
    <xsd:element name="properties">
      <xsd:complexType>
        <xsd:sequence>
          <xsd:element name="documentManagement">
            <xsd:complexType>
              <xsd:all>
                <xsd:element ref="ns2:lang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1865a7-8d90-42bf-961e-57c337beecdf" elementFormDefault="qualified">
    <xsd:import namespace="http://schemas.microsoft.com/office/2006/documentManagement/types"/>
    <xsd:import namespace="http://schemas.microsoft.com/office/infopath/2007/PartnerControls"/>
    <xsd:element name="lang" ma:index="8" ma:displayName="lang" ma:default="-" ma:format="Dropdown" ma:internalName="lang">
      <xsd:simpleType>
        <xsd:restriction base="dms:Choice">
          <xsd:enumeration value="N"/>
          <xsd:enumeration value="F"/>
          <xsd:enumeration value="NF"/>
          <xsd:enumeration value="-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ng xmlns="ec1865a7-8d90-42bf-961e-57c337beecdf">NF</lang>
  </documentManagement>
</p:properties>
</file>

<file path=customXml/itemProps1.xml><?xml version="1.0" encoding="utf-8"?>
<ds:datastoreItem xmlns:ds="http://schemas.openxmlformats.org/officeDocument/2006/customXml" ds:itemID="{66D81E7E-C68F-47BE-88C0-EEE74DC337E9}">
  <ds:schemaRefs>
    <ds:schemaRef ds:uri="http://schemas.microsoft.com/office/2006/metadata/customXsn"/>
  </ds:schemaRefs>
</ds:datastoreItem>
</file>

<file path=customXml/itemProps2.xml><?xml version="1.0" encoding="utf-8"?>
<ds:datastoreItem xmlns:ds="http://schemas.openxmlformats.org/officeDocument/2006/customXml" ds:itemID="{4C70F83C-03FD-49B2-8ADF-00CFB085DB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1865a7-8d90-42bf-961e-57c337beec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F899157-3BB8-4C7C-A920-C57AB581BEC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7295E6D-C7A3-45AF-B72E-C4DE55DC0AF8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ec1865a7-8d90-42bf-961e-57c337beecd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Algemeen</vt:lpstr>
      <vt:lpstr>Trappen en stoten</vt:lpstr>
      <vt:lpstr>Klem Immob grond</vt:lpstr>
      <vt:lpstr>Wapen</vt:lpstr>
      <vt:lpstr>Algemeen!Print_Area</vt:lpstr>
      <vt:lpstr>'Klem Immob grond'!Print_Area</vt:lpstr>
      <vt:lpstr>'Trappen en stoten'!Print_Area</vt:lpstr>
      <vt:lpstr>Wapen!Print_Area</vt:lpstr>
    </vt:vector>
  </TitlesOfParts>
  <Company>IDCN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02 FTMA Risicoanalyse (N) - Bijl A Kinney</dc:title>
  <dc:creator>Potters.F</dc:creator>
  <cp:lastModifiedBy>Lona Dimitri</cp:lastModifiedBy>
  <cp:lastPrinted>2012-10-26T11:12:16Z</cp:lastPrinted>
  <dcterms:created xsi:type="dcterms:W3CDTF">2006-04-10T07:22:15Z</dcterms:created>
  <dcterms:modified xsi:type="dcterms:W3CDTF">2022-08-10T08:43:43Z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0x010100172306FA6EA304459B26383520912662</vt:lpwstr>
  </property>
</Properties>
</file>