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Risicoanalyses\MT Gavere\"/>
    </mc:Choice>
  </mc:AlternateContent>
  <bookViews>
    <workbookView xWindow="-15" yWindow="-15" windowWidth="15600" windowHeight="7815"/>
  </bookViews>
  <sheets>
    <sheet name="RA MT" sheetId="1" r:id="rId1"/>
    <sheet name="scores" sheetId="2" r:id="rId2"/>
    <sheet name="Actiepunten" sheetId="3" r:id="rId3"/>
  </sheets>
  <calcPr calcId="162913"/>
</workbook>
</file>

<file path=xl/calcChain.xml><?xml version="1.0" encoding="utf-8"?>
<calcChain xmlns="http://schemas.openxmlformats.org/spreadsheetml/2006/main">
  <c r="M12" i="1" l="1"/>
  <c r="F13" i="1"/>
  <c r="L13" i="1" l="1"/>
  <c r="L21" i="1" l="1"/>
  <c r="F21" i="1"/>
  <c r="L14" i="1" l="1"/>
  <c r="M14" i="1" s="1"/>
  <c r="F14" i="1"/>
  <c r="L12" i="1"/>
  <c r="F12" i="1"/>
  <c r="G12" i="1" s="1"/>
  <c r="L8" i="1" l="1"/>
  <c r="M8" i="1" s="1"/>
  <c r="F8" i="1"/>
  <c r="G8" i="1" s="1"/>
  <c r="F36" i="1" l="1"/>
  <c r="L25" i="1" l="1"/>
  <c r="M25" i="1" s="1"/>
  <c r="F25" i="1"/>
  <c r="G25" i="1" s="1"/>
  <c r="L28" i="1" l="1"/>
  <c r="M28" i="1" s="1"/>
  <c r="F28" i="1"/>
  <c r="G28" i="1" s="1"/>
  <c r="L23" i="1" l="1"/>
  <c r="M23" i="1" s="1"/>
  <c r="F23" i="1"/>
  <c r="G23" i="1" s="1"/>
  <c r="L17" i="1"/>
  <c r="M17" i="1" s="1"/>
  <c r="F17" i="1"/>
  <c r="G17" i="1" s="1"/>
  <c r="G36" i="1" l="1"/>
  <c r="F6" i="1" l="1"/>
  <c r="G6" i="1" s="1"/>
  <c r="L9" i="1" l="1"/>
  <c r="M9" i="1" s="1"/>
  <c r="L37" i="1"/>
  <c r="M37" i="1" s="1"/>
  <c r="L36" i="1"/>
  <c r="M36" i="1" s="1"/>
  <c r="L33" i="1" l="1"/>
  <c r="M33" i="1" s="1"/>
  <c r="F33" i="1"/>
  <c r="G33" i="1" s="1"/>
  <c r="L31" i="1"/>
  <c r="M31" i="1" s="1"/>
  <c r="F31" i="1"/>
  <c r="G31" i="1" s="1"/>
  <c r="L32" i="1"/>
  <c r="M32" i="1" s="1"/>
  <c r="F32" i="1"/>
  <c r="G32" i="1" s="1"/>
  <c r="L11" i="1"/>
  <c r="M11" i="1" s="1"/>
  <c r="F11" i="1"/>
  <c r="G11" i="1" s="1"/>
  <c r="L27" i="1"/>
  <c r="M27" i="1" s="1"/>
  <c r="F27" i="1"/>
  <c r="G27" i="1" s="1"/>
  <c r="L24" i="1"/>
  <c r="M24" i="1" s="1"/>
  <c r="F24" i="1"/>
  <c r="G24" i="1" s="1"/>
  <c r="L20" i="1"/>
  <c r="M20" i="1" s="1"/>
  <c r="F20" i="1"/>
  <c r="G20" i="1" s="1"/>
  <c r="L22" i="1"/>
  <c r="M22" i="1" s="1"/>
  <c r="F22" i="1"/>
  <c r="G22" i="1" s="1"/>
  <c r="L19" i="1"/>
  <c r="M19" i="1" s="1"/>
  <c r="F19" i="1"/>
  <c r="G19" i="1" s="1"/>
  <c r="L26" i="1"/>
  <c r="M26" i="1" s="1"/>
  <c r="F26" i="1"/>
  <c r="G26" i="1" s="1"/>
  <c r="L16" i="1"/>
  <c r="M16" i="1" s="1"/>
  <c r="F16" i="1"/>
  <c r="G16" i="1" s="1"/>
  <c r="L15" i="1"/>
  <c r="M15" i="1" s="1"/>
  <c r="F15" i="1"/>
  <c r="G15" i="1" s="1"/>
  <c r="L5" i="1"/>
  <c r="M5" i="1" s="1"/>
  <c r="F5" i="1"/>
  <c r="G5" i="1" s="1"/>
  <c r="L30" i="1" l="1"/>
  <c r="M30" i="1" s="1"/>
  <c r="F30" i="1"/>
  <c r="G30" i="1" s="1"/>
  <c r="L38" i="1" l="1"/>
  <c r="M38" i="1" s="1"/>
  <c r="L35" i="1"/>
  <c r="M35" i="1" s="1"/>
  <c r="F38" i="1"/>
  <c r="G38" i="1" s="1"/>
  <c r="F37" i="1"/>
  <c r="G37" i="1" s="1"/>
  <c r="F35" i="1"/>
  <c r="G35" i="1" s="1"/>
  <c r="F9" i="1"/>
  <c r="L7" i="1"/>
  <c r="M7" i="1" s="1"/>
  <c r="F7" i="1"/>
  <c r="G7" i="1" s="1"/>
  <c r="L6" i="1" l="1"/>
  <c r="M6" i="1" s="1"/>
</calcChain>
</file>

<file path=xl/sharedStrings.xml><?xml version="1.0" encoding="utf-8"?>
<sst xmlns="http://schemas.openxmlformats.org/spreadsheetml/2006/main" count="303" uniqueCount="190">
  <si>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</si>
  <si>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</si>
  <si>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</si>
  <si>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</si>
  <si>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</si>
  <si>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</si>
  <si>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</si>
  <si>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</si>
  <si>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</si>
  <si>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</si>
  <si>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</si>
  <si>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</si>
  <si>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</si>
  <si>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</si>
  <si>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</si>
  <si>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</si>
  <si>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</si>
  <si>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</si>
  <si>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</si>
  <si>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</si>
  <si>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</si>
  <si>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</si>
  <si>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</si>
  <si>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</si>
  <si>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</si>
  <si>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</si>
  <si>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</si>
  <si>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</si>
  <si>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</si>
  <si>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</si>
  <si>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</si>
  <si>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</si>
  <si>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</si>
  <si>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</si>
  <si>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</si>
  <si>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</si>
  <si>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</si>
  <si>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</si>
  <si>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</si>
  <si>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</si>
  <si>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</si>
  <si>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</si>
  <si>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</si>
  <si>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</si>
  <si>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</si>
  <si>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</si>
  <si>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</si>
  <si>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</si>
  <si>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</si>
  <si>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</si>
  <si>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</si>
  <si>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1. MENS </t>
  </si>
  <si>
    <t>2. UITRUSTING</t>
  </si>
  <si>
    <t>3. OMGEVING</t>
  </si>
  <si>
    <t>4. PRODUCT</t>
  </si>
  <si>
    <t>5. ORGANISATIE</t>
  </si>
  <si>
    <t>1.2</t>
  </si>
  <si>
    <t>1.3</t>
  </si>
  <si>
    <t>1.5</t>
  </si>
  <si>
    <t>2.1</t>
  </si>
  <si>
    <t>2.2</t>
  </si>
  <si>
    <t>2.3</t>
  </si>
  <si>
    <t>2.4</t>
  </si>
  <si>
    <t>2.5</t>
  </si>
  <si>
    <t>2.6</t>
  </si>
  <si>
    <t>2.7</t>
  </si>
  <si>
    <t>3.1</t>
  </si>
  <si>
    <t>3.2</t>
  </si>
  <si>
    <t>3.3</t>
  </si>
  <si>
    <t>3.4</t>
  </si>
  <si>
    <t>3.5</t>
  </si>
  <si>
    <t>3.6</t>
  </si>
  <si>
    <t>3.8</t>
  </si>
  <si>
    <t>4.1</t>
  </si>
  <si>
    <t>4.2</t>
  </si>
  <si>
    <t>4.3</t>
  </si>
  <si>
    <t>4.4</t>
  </si>
  <si>
    <t>5.1</t>
  </si>
  <si>
    <t>5.2</t>
  </si>
  <si>
    <t>5.3</t>
  </si>
  <si>
    <t>5.4</t>
  </si>
  <si>
    <t xml:space="preserve">Effect van de schade/letsel/slechte publiciteit </t>
  </si>
  <si>
    <t>1.4</t>
  </si>
  <si>
    <t xml:space="preserve">titel RIE </t>
  </si>
  <si>
    <t>Proces/
activiteit via MUOPO</t>
  </si>
  <si>
    <r>
      <t xml:space="preserve">Analyse en preventieve maatregelen
(reeds genomen of </t>
    </r>
    <r>
      <rPr>
        <b/>
        <sz val="16"/>
        <color rgb="FF00B0F0"/>
        <rFont val="Times New Roman"/>
        <family val="1"/>
      </rPr>
      <t>gepland</t>
    </r>
    <r>
      <rPr>
        <sz val="16"/>
        <color theme="1"/>
        <rFont val="Times New Roman"/>
        <family val="1"/>
      </rPr>
      <t xml:space="preserve"> ) </t>
    </r>
  </si>
  <si>
    <t>1.1</t>
  </si>
  <si>
    <t>Gebrek aan opleiding en ervaring</t>
  </si>
  <si>
    <t>Verkeerd gebruik van producten met gevaarlijke eigenschappen (PMGE)</t>
  </si>
  <si>
    <t>Verkeerd gebruik van arbeidsmiddelen</t>
  </si>
  <si>
    <t>onoplettendheid door vermoeidheid en/of werkdruk.</t>
  </si>
  <si>
    <t>Taken verdelen.
Duidelijke afspraken maken met collega's en klanten.
Organisatie: voldoende personeel te voorzien.</t>
  </si>
  <si>
    <t>Het betreden van de werkplaats door onbevoegd personeel.</t>
  </si>
  <si>
    <t>niet aangepaste collectieve beschermingsmiddelen en persoonlijke beschermingsmiddelen (CBM/PBM) voor het gebruik van PMGE</t>
  </si>
  <si>
    <t>niet aangepaste collectieve beschermingsmiddelen en persoonlijke beschermingsmiddelen (CBM/PBM) voor het gebruik van arbeidsmiddelen</t>
  </si>
  <si>
    <t>Onbeschikbaarheid van materiaal eerste zorgen</t>
  </si>
  <si>
    <t>Onbeschikbaarheid van (gescheiden) sanitair</t>
  </si>
  <si>
    <t>Onvoldoende luchtkwaliteit</t>
  </si>
  <si>
    <t>Ontstaan van Legionella in douches</t>
  </si>
  <si>
    <t>vervuilde omgeving door gebrek aan orde en poetsbeurten in burelen/werkplaats</t>
  </si>
  <si>
    <t>gebrek aan correcte afvalverwerking</t>
  </si>
  <si>
    <t xml:space="preserve">lawaai </t>
  </si>
  <si>
    <t>gebrek aan adequate verlichting</t>
  </si>
  <si>
    <t>Elektrische gevaren</t>
  </si>
  <si>
    <t>Brandgevaar</t>
  </si>
  <si>
    <t>Gebruik van producten met gevaarlijke eigenschappen</t>
  </si>
  <si>
    <t>Morsen van producten met gevaarlijke eigenschappen</t>
  </si>
  <si>
    <t>Verkeerde inrichting werkpost</t>
  </si>
  <si>
    <t>gebrek aan opvolging werksituatie (opvolging actiepunten risicoanalyse)</t>
  </si>
  <si>
    <t>Gebrek aan ergonomie</t>
  </si>
  <si>
    <t>geen adequate opslagruimte voorzien voor PMGE</t>
  </si>
  <si>
    <t>Door PA LDPBW 06</t>
  </si>
  <si>
    <t>Adjt Haentjens Kathy</t>
  </si>
  <si>
    <t>Verbodsteken aan poort/deur 'verboden voor onbevoegden'.
Vermelding aan de poort/deur van 'eerst aanmelden aan het bureel van de werkplaatsoverste'.
Gevarenzones op de grond markeren.</t>
  </si>
  <si>
    <t>GHS-etiket</t>
  </si>
  <si>
    <t>waarschuwings-
pictogram</t>
  </si>
  <si>
    <t xml:space="preserve">temperatuursinvloed van extreme koude of warmte op Mat en Pers </t>
  </si>
  <si>
    <t>3.7</t>
  </si>
  <si>
    <t>3.9</t>
  </si>
  <si>
    <t>3.10</t>
  </si>
  <si>
    <t>gebruik van risicovolle/gemechaniseerde arbeidsmiddelen</t>
  </si>
  <si>
    <t>Gebrek aan keuringen/inspecties van de betrokken arbeidsmiddelen.</t>
  </si>
  <si>
    <t>Onbeschikbaarheid van werkkledij en het reiniging ervan</t>
  </si>
  <si>
    <t>Onbeschikbaarheid van de nodige hulpmiddelen voor een vlotte uitvoering van de taken.</t>
  </si>
  <si>
    <r>
      <t xml:space="preserve">Veiligheidsinstructiekaarten opmaken.
</t>
    </r>
    <r>
      <rPr>
        <sz val="11"/>
        <rFont val="Calibri"/>
        <family val="2"/>
        <scheme val="minor"/>
      </rPr>
      <t>Beschikbaarheid SDS per product.</t>
    </r>
    <r>
      <rPr>
        <sz val="11"/>
        <color rgb="FFFF00FF"/>
        <rFont val="Calibri"/>
        <family val="2"/>
        <scheme val="minor"/>
      </rPr>
      <t xml:space="preserve">
Sensibilisatie personeel.</t>
    </r>
  </si>
  <si>
    <t>Picto EHBO-kist</t>
  </si>
  <si>
    <t>Picto oogspoel-
douche/fles</t>
  </si>
  <si>
    <r>
      <t xml:space="preserve">Voorzien van douches, toiletten en </t>
    </r>
    <r>
      <rPr>
        <sz val="11"/>
        <rFont val="Calibri"/>
        <family val="2"/>
        <scheme val="minor"/>
      </rPr>
      <t>omkleedruimte.</t>
    </r>
    <r>
      <rPr>
        <sz val="11"/>
        <color theme="1"/>
        <rFont val="Calibri"/>
        <family val="2"/>
        <scheme val="minor"/>
      </rPr>
      <t xml:space="preserve">
Voorzien van het </t>
    </r>
    <r>
      <rPr>
        <sz val="11"/>
        <rFont val="Calibri"/>
        <family val="2"/>
        <scheme val="minor"/>
      </rPr>
      <t>onderhoud van het sanitair.</t>
    </r>
    <r>
      <rPr>
        <sz val="11"/>
        <color theme="1"/>
        <rFont val="Calibri"/>
        <family val="2"/>
        <scheme val="minor"/>
      </rPr>
      <t xml:space="preserve">
Voorzien van gescheiden sanitair vrouwelijk/mannelijk personeel.</t>
    </r>
  </si>
  <si>
    <t>geen airco aanwezig maar men kan voldoende ventileren tijdens warme dagen.
Het leidingwater is gecontroleerd op 22 Nov '21 en is geschikt als leidingwater.</t>
  </si>
  <si>
    <r>
      <t xml:space="preserve">Enkel de </t>
    </r>
    <r>
      <rPr>
        <sz val="11"/>
        <color rgb="FF0070C0"/>
        <rFont val="Calibri"/>
        <family val="2"/>
        <scheme val="minor"/>
      </rPr>
      <t xml:space="preserve">lokale afzuiging </t>
    </r>
    <r>
      <rPr>
        <sz val="11"/>
        <color theme="1"/>
        <rFont val="Calibri"/>
        <family val="2"/>
        <scheme val="minor"/>
      </rPr>
      <t xml:space="preserve">voor de laswerkzaamheden moet nog </t>
    </r>
    <r>
      <rPr>
        <sz val="11"/>
        <color rgb="FF0070C0"/>
        <rFont val="Calibri"/>
        <family val="2"/>
        <scheme val="minor"/>
      </rPr>
      <t>besteld/geïnstalleerd</t>
    </r>
    <r>
      <rPr>
        <sz val="11"/>
        <color theme="1"/>
        <rFont val="Calibri"/>
        <family val="2"/>
        <scheme val="minor"/>
      </rPr>
      <t xml:space="preserve"> worden.</t>
    </r>
  </si>
  <si>
    <t>poetsbeurten te voorzien in de burelen en sanitair.
Poets- en opruiming van obstakels op regelmatige basis door het personeel te voorzien in de werkplaats.
Voldoende opslagplaats te voorzien voor het bewaren van orde.</t>
  </si>
  <si>
    <r>
      <t xml:space="preserve">Burelen en sanitair worden gepoetst.
Rondslingerend materiaal zorgt voor struikelgevaar dus moet er </t>
    </r>
    <r>
      <rPr>
        <sz val="11"/>
        <color rgb="FF0070C0"/>
        <rFont val="Calibri"/>
        <family val="2"/>
        <scheme val="minor"/>
      </rPr>
      <t>op regelmatige basis opgeruimd worden</t>
    </r>
    <r>
      <rPr>
        <sz val="11"/>
        <rFont val="Calibri"/>
        <family val="2"/>
        <scheme val="minor"/>
      </rPr>
      <t xml:space="preserve"> in de werkplaats door het personeel.</t>
    </r>
  </si>
  <si>
    <t>Rolsteiger nog te bestellen.</t>
  </si>
  <si>
    <r>
      <rPr>
        <sz val="11"/>
        <color rgb="FFCC00FF"/>
        <rFont val="Calibri"/>
        <family val="2"/>
        <scheme val="minor"/>
      </rPr>
      <t>lichtmeting</t>
    </r>
    <r>
      <rPr>
        <sz val="11"/>
        <color theme="1"/>
        <rFont val="Calibri"/>
        <family val="2"/>
        <scheme val="minor"/>
      </rPr>
      <t xml:space="preserve"> uit te voeren.
Nog één b</t>
    </r>
    <r>
      <rPr>
        <sz val="11"/>
        <color rgb="FF0070C0"/>
        <rFont val="Calibri"/>
        <family val="2"/>
        <scheme val="minor"/>
      </rPr>
      <t>ijkomende looplamp te bestellen</t>
    </r>
    <r>
      <rPr>
        <sz val="11"/>
        <color theme="1"/>
        <rFont val="Calibri"/>
        <family val="2"/>
        <scheme val="minor"/>
      </rPr>
      <t>.</t>
    </r>
  </si>
  <si>
    <t>oude 
pictogrammen</t>
  </si>
  <si>
    <t>nieuwe 
pictogrammen</t>
  </si>
  <si>
    <t>Inplantingsplan voorzien met de inplanting van alle technische arbeidsmiddelen en risicovolle zones.</t>
  </si>
  <si>
    <t>Gebrek aan uitbatingsprocedure (inventarissen bijhouden, in dienst stellingen, onderhoud/inspecties opvolgen)</t>
  </si>
  <si>
    <t>Gebrek aan sensibilisering/informeren van het (nieuw) personeel</t>
  </si>
  <si>
    <r>
      <t xml:space="preserve">Actiepunten
</t>
    </r>
    <r>
      <rPr>
        <sz val="12"/>
        <color rgb="FFCC00FF"/>
        <rFont val="Times New Roman"/>
        <family val="1"/>
      </rPr>
      <t>voor uitvoering PA LDPBW 06</t>
    </r>
    <r>
      <rPr>
        <sz val="12"/>
        <color theme="1"/>
        <rFont val="Times New Roman"/>
        <family val="1"/>
      </rPr>
      <t xml:space="preserve">
</t>
    </r>
    <r>
      <rPr>
        <sz val="12"/>
        <color rgb="FF0070C0"/>
        <rFont val="Times New Roman"/>
        <family val="1"/>
      </rPr>
      <t>voor uitvoering betrokken dienst eenheid</t>
    </r>
  </si>
  <si>
    <r>
      <rPr>
        <sz val="11"/>
        <color rgb="FF0070C0"/>
        <rFont val="Calibri"/>
        <family val="2"/>
        <scheme val="minor"/>
      </rPr>
      <t>Handleidingen opzoeken en ter beschikking stellen.</t>
    </r>
    <r>
      <rPr>
        <sz val="11"/>
        <color theme="1"/>
        <rFont val="Calibri"/>
        <family val="2"/>
        <scheme val="minor"/>
      </rPr>
      <t xml:space="preserve">
</t>
    </r>
    <r>
      <rPr>
        <sz val="11"/>
        <color rgb="FFFF00FF"/>
        <rFont val="Calibri"/>
        <family val="2"/>
        <scheme val="minor"/>
      </rPr>
      <t>Verouderde instructiekaart te vervangen door nieuwe.
Sensibilisatie personeel.</t>
    </r>
  </si>
  <si>
    <r>
      <t xml:space="preserve">Er is een hoge werkdruk voor het personeel in de MT, steeds </t>
    </r>
    <r>
      <rPr>
        <sz val="11"/>
        <color rgb="FF0070C0"/>
        <rFont val="Calibri"/>
        <family val="2"/>
        <scheme val="minor"/>
      </rPr>
      <t xml:space="preserve">voldoende personeel </t>
    </r>
    <r>
      <rPr>
        <sz val="11"/>
        <rFont val="Calibri"/>
        <family val="2"/>
        <scheme val="minor"/>
      </rPr>
      <t xml:space="preserve">te voorzien.
</t>
    </r>
  </si>
  <si>
    <r>
      <t xml:space="preserve">Zie Opm 2.1.
De opslagplaats voor gasflessen is voorzien achteraan op de parking van de Mil voertuigen. Deze dient steeds </t>
    </r>
    <r>
      <rPr>
        <sz val="11"/>
        <color rgb="FF0070C0"/>
        <rFont val="Calibri"/>
        <family val="2"/>
        <scheme val="minor"/>
      </rPr>
      <t xml:space="preserve">proper gehouden </t>
    </r>
    <r>
      <rPr>
        <sz val="11"/>
        <rFont val="Calibri"/>
        <family val="2"/>
        <scheme val="minor"/>
      </rPr>
      <t xml:space="preserve">te worden en regelmatig de </t>
    </r>
    <r>
      <rPr>
        <sz val="11"/>
        <color rgb="FF0070C0"/>
        <rFont val="Calibri"/>
        <family val="2"/>
        <scheme val="minor"/>
      </rPr>
      <t>bladeren op te ruimen.</t>
    </r>
    <r>
      <rPr>
        <sz val="11"/>
        <rFont val="Calibri"/>
        <family val="2"/>
        <scheme val="minor"/>
      </rPr>
      <t xml:space="preserve">
Volle en lege gasflessen worden </t>
    </r>
    <r>
      <rPr>
        <sz val="11"/>
        <color rgb="FF0070C0"/>
        <rFont val="Calibri"/>
        <family val="2"/>
        <scheme val="minor"/>
      </rPr>
      <t>gescheiden</t>
    </r>
    <r>
      <rPr>
        <sz val="11"/>
        <rFont val="Calibri"/>
        <family val="2"/>
        <scheme val="minor"/>
      </rPr>
      <t xml:space="preserve"> en een </t>
    </r>
    <r>
      <rPr>
        <sz val="11"/>
        <color rgb="FF0070C0"/>
        <rFont val="Calibri"/>
        <family val="2"/>
        <scheme val="minor"/>
      </rPr>
      <t>duidelijk onderscheid</t>
    </r>
    <r>
      <rPr>
        <sz val="11"/>
        <rFont val="Calibri"/>
        <family val="2"/>
        <scheme val="minor"/>
      </rPr>
      <t xml:space="preserve"> maken.</t>
    </r>
  </si>
  <si>
    <r>
      <t xml:space="preserve">Werkkledij is voorzien.
Brandwerende kledij voor de laswerkzaamheden moet </t>
    </r>
    <r>
      <rPr>
        <sz val="11"/>
        <color rgb="FFCC00FF"/>
        <rFont val="Calibri"/>
        <family val="2"/>
        <scheme val="minor"/>
      </rPr>
      <t>nog bepaald</t>
    </r>
    <r>
      <rPr>
        <sz val="11"/>
        <rFont val="Calibri"/>
        <family val="2"/>
        <scheme val="minor"/>
      </rPr>
      <t xml:space="preserve"> en </t>
    </r>
    <r>
      <rPr>
        <sz val="11"/>
        <color rgb="FF0070C0"/>
        <rFont val="Calibri"/>
        <family val="2"/>
        <scheme val="minor"/>
      </rPr>
      <t>voorzien</t>
    </r>
    <r>
      <rPr>
        <sz val="11"/>
        <rFont val="Calibri"/>
        <family val="2"/>
        <scheme val="minor"/>
      </rPr>
      <t xml:space="preserve"> worden.
Vervuilde werkkledij dient gescheiden gewassen te worden van de persoonlijke kledij. Hierbij het advies dat de kledij op de werkplek kan gewassen worden, er is een wasmachine aanwezig en in gebruik.</t>
    </r>
  </si>
  <si>
    <r>
      <t xml:space="preserve">SDS fiches zijn aanwezig, enkel nog de </t>
    </r>
    <r>
      <rPr>
        <sz val="11"/>
        <color rgb="FFCC00FF"/>
        <rFont val="Calibri"/>
        <family val="2"/>
        <scheme val="minor"/>
      </rPr>
      <t>VIK</t>
    </r>
    <r>
      <rPr>
        <sz val="11"/>
        <color theme="1"/>
        <rFont val="Calibri"/>
        <family val="2"/>
        <scheme val="minor"/>
      </rPr>
      <t xml:space="preserve"> opmaken.
</t>
    </r>
    <r>
      <rPr>
        <sz val="11"/>
        <color rgb="FFCC00FF"/>
        <rFont val="Calibri"/>
        <family val="2"/>
        <scheme val="minor"/>
      </rPr>
      <t xml:space="preserve">CBM en PBM nader te bepalen </t>
    </r>
    <r>
      <rPr>
        <sz val="11"/>
        <color theme="1"/>
        <rFont val="Calibri"/>
        <family val="2"/>
        <scheme val="minor"/>
      </rPr>
      <t xml:space="preserve">a.d.h.v. uitgewerkte inventaris en SDS.
Oude PMGE (met oud pictogram) </t>
    </r>
    <r>
      <rPr>
        <sz val="11"/>
        <color rgb="FF0070C0"/>
        <rFont val="Calibri"/>
        <family val="2"/>
        <scheme val="minor"/>
      </rPr>
      <t>afvoeren</t>
    </r>
    <r>
      <rPr>
        <sz val="11"/>
        <color theme="1"/>
        <rFont val="Calibri"/>
        <family val="2"/>
        <scheme val="minor"/>
      </rPr>
      <t xml:space="preserve"> en niet meer gebruiken.
Bij intrede van nieuwe producten steeds LDPBW 06 </t>
    </r>
    <r>
      <rPr>
        <sz val="11"/>
        <color rgb="FF0070C0"/>
        <rFont val="Calibri"/>
        <family val="2"/>
        <scheme val="minor"/>
      </rPr>
      <t>contacteren.</t>
    </r>
    <r>
      <rPr>
        <sz val="11"/>
        <color theme="1"/>
        <rFont val="Calibri"/>
        <family val="2"/>
        <scheme val="minor"/>
      </rPr>
      <t xml:space="preserve">
Momenteel heeft men geen chemisch bestendige handschoenen; </t>
    </r>
    <r>
      <rPr>
        <sz val="11"/>
        <color rgb="FF0070C0"/>
        <rFont val="Calibri"/>
        <family val="2"/>
        <scheme val="minor"/>
      </rPr>
      <t>deze ASAP te leveren (zijn besteld).</t>
    </r>
  </si>
  <si>
    <r>
      <t xml:space="preserve">Aanwezigheid van safety data sheets (SDS).
</t>
    </r>
    <r>
      <rPr>
        <b/>
        <sz val="11"/>
        <color rgb="FF00B0F0"/>
        <rFont val="Calibri"/>
        <family val="2"/>
        <scheme val="minor"/>
      </rPr>
      <t>Aanwezigheid van veiligheidsinstructiekaarten (VIK).
Sensibilisatie personeel.</t>
    </r>
  </si>
  <si>
    <r>
      <t xml:space="preserve">Enkel opgeleid personeel wordt tewerk gesteld in de werkplaats.
Nieuwe personeelsleden worden in hun beginperiode (stage, evaluatieperiode of nieuw in de eenheid/werkplaats) steeds begeleid en goed geïnformeerd door de werkplaatsoverste.
tijdens het </t>
    </r>
    <r>
      <rPr>
        <b/>
        <sz val="11"/>
        <color rgb="FF00B0F0"/>
        <rFont val="Calibri"/>
        <family val="2"/>
        <scheme val="minor"/>
      </rPr>
      <t>informeren</t>
    </r>
    <r>
      <rPr>
        <sz val="11"/>
        <color theme="1"/>
        <rFont val="Calibri"/>
        <family val="2"/>
        <scheme val="minor"/>
      </rPr>
      <t xml:space="preserve"> wordt extra aandacht geschonken aan: 
- veilig gebruik van arbeidsmiddelen en producten met gevaarlijke eigenschappen (PMGE);
- werkmethode en duidelijke afspraken tijdens gevaarlijke processen.</t>
    </r>
  </si>
  <si>
    <r>
      <rPr>
        <b/>
        <sz val="11"/>
        <color rgb="FF00B0F0"/>
        <rFont val="Calibri"/>
        <family val="2"/>
        <scheme val="minor"/>
      </rPr>
      <t>Aanwezigheid van handleiding met onderhoudsinstructies.</t>
    </r>
    <r>
      <rPr>
        <sz val="11"/>
        <color theme="1"/>
        <rFont val="Calibri"/>
        <family val="2"/>
        <scheme val="minor"/>
      </rPr>
      <t xml:space="preserve">
</t>
    </r>
    <r>
      <rPr>
        <b/>
        <sz val="11"/>
        <color rgb="FF00B0F0"/>
        <rFont val="Calibri"/>
        <family val="2"/>
        <scheme val="minor"/>
      </rPr>
      <t>Aanwezigheid van veiligheidsinstructiekaarten.
Sensibilisatie personeel.</t>
    </r>
  </si>
  <si>
    <r>
      <t xml:space="preserve">Voorzien van plaatselijke afzuigsystemen.
</t>
    </r>
    <r>
      <rPr>
        <b/>
        <sz val="11"/>
        <color rgb="FF00B0F0"/>
        <rFont val="Calibri"/>
        <family val="2"/>
        <scheme val="minor"/>
      </rPr>
      <t>Voorzien van conforme veiligheidskasten met nodige signalering aan de kast en aan het lokaal.
Voorzien van de nodige PBM voor het gebruik van elk PMGE.</t>
    </r>
    <r>
      <rPr>
        <sz val="11"/>
        <color theme="1"/>
        <rFont val="Calibri"/>
        <family val="2"/>
        <scheme val="minor"/>
      </rPr>
      <t xml:space="preserve">
</t>
    </r>
  </si>
  <si>
    <t xml:space="preserve">Voorzien van grondmarkeringen van de gevarenzones.
Voorzien van de nodige PBM voor het gebruik van arbeidsmiddelen.
Voorzien van een conforme veiligheidsladder.
Voorzien van een conforme  kleine rolsteiger met platform bestemd voor de werken aan de vrachtwagens met de mogelijkheid tot het dragen van een zwaardere last. </t>
  </si>
  <si>
    <r>
      <rPr>
        <sz val="11"/>
        <rFont val="Calibri"/>
        <family val="2"/>
        <scheme val="minor"/>
      </rPr>
      <t>Gepaste mechanisch werende werkkledij en veiligheidsschoenen voorzien.</t>
    </r>
    <r>
      <rPr>
        <sz val="11"/>
        <color rgb="FFFF0000"/>
        <rFont val="Calibri"/>
        <family val="2"/>
        <scheme val="minor"/>
      </rPr>
      <t xml:space="preserve">
</t>
    </r>
    <r>
      <rPr>
        <b/>
        <sz val="11"/>
        <color rgb="FF00B0F0"/>
        <rFont val="Calibri"/>
        <family val="2"/>
        <scheme val="minor"/>
      </rPr>
      <t>Voorzien van brandwerende kledij voor de laswerkzaamheden.</t>
    </r>
    <r>
      <rPr>
        <sz val="11"/>
        <color rgb="FFFF0000"/>
        <rFont val="Calibri"/>
        <family val="2"/>
        <scheme val="minor"/>
      </rPr>
      <t xml:space="preserve">
</t>
    </r>
    <r>
      <rPr>
        <sz val="11"/>
        <rFont val="Calibri"/>
        <family val="2"/>
        <scheme val="minor"/>
      </rPr>
      <t>Mogelijkheid voorzien om de vervuilde werkkledij apart te kunnen reinigen.</t>
    </r>
    <r>
      <rPr>
        <sz val="11"/>
        <color rgb="FFFF0000"/>
        <rFont val="Calibri"/>
        <family val="2"/>
        <scheme val="minor"/>
      </rPr>
      <t xml:space="preserve">
</t>
    </r>
  </si>
  <si>
    <r>
      <t xml:space="preserve">Aanwezigheid van </t>
    </r>
    <r>
      <rPr>
        <sz val="11"/>
        <rFont val="Calibri"/>
        <family val="2"/>
        <scheme val="minor"/>
      </rPr>
      <t>verwarming.</t>
    </r>
    <r>
      <rPr>
        <sz val="11"/>
        <color rgb="FFFFC000"/>
        <rFont val="Calibri"/>
        <family val="2"/>
        <scheme val="minor"/>
      </rPr>
      <t xml:space="preserve">
</t>
    </r>
    <r>
      <rPr>
        <sz val="11"/>
        <rFont val="Calibri"/>
        <family val="2"/>
        <scheme val="minor"/>
      </rPr>
      <t xml:space="preserve">Ventilatiemogelijkheden - hetzij kunstmatig hetzij natuurlijk -tijdens warme dagen.
Voorzien van drinkwater. </t>
    </r>
  </si>
  <si>
    <r>
      <t xml:space="preserve">Gescheiden afvalverwerking voorzien voor het afval 
Metalen (gesloten) koffer voorzien voor de met olie doordrenkte vodden.
</t>
    </r>
    <r>
      <rPr>
        <b/>
        <sz val="11"/>
        <color rgb="FF00B0F0"/>
        <rFont val="Calibri"/>
        <family val="2"/>
        <scheme val="minor"/>
      </rPr>
      <t>Spillkits te voorzien.</t>
    </r>
    <r>
      <rPr>
        <sz val="11"/>
        <color rgb="FFFFC000"/>
        <rFont val="Calibri"/>
        <family val="2"/>
        <scheme val="minor"/>
      </rPr>
      <t xml:space="preserve">
 </t>
    </r>
  </si>
  <si>
    <r>
      <rPr>
        <sz val="11"/>
        <rFont val="Calibri"/>
        <family val="2"/>
        <scheme val="minor"/>
      </rPr>
      <t xml:space="preserve">voldoen aan de gemiddelde verlichtingssterkte van 500 Lux hetzij door daglicht hetzij door adequate kunstverlichting. </t>
    </r>
    <r>
      <rPr>
        <sz val="11"/>
        <color rgb="FFFF0000"/>
        <rFont val="Calibri"/>
        <family val="2"/>
        <scheme val="minor"/>
      </rPr>
      <t xml:space="preserve">
</t>
    </r>
    <r>
      <rPr>
        <b/>
        <sz val="11"/>
        <color rgb="FF00B0F0"/>
        <rFont val="Calibri"/>
        <family val="2"/>
        <scheme val="minor"/>
      </rPr>
      <t>voorzien van voldoende aantal oplaadbare looplampen.</t>
    </r>
  </si>
  <si>
    <r>
      <t xml:space="preserve">Voorzien van verrijdbare ligmatten.
</t>
    </r>
    <r>
      <rPr>
        <b/>
        <sz val="11"/>
        <color rgb="FF00B0F0"/>
        <rFont val="Calibri"/>
        <family val="2"/>
        <scheme val="minor"/>
      </rPr>
      <t>voorzien van rolsteiger met platform voor het werken aan vrachtwagens.
Voorzien van voldoende plaats rond de machines.
Comfortabele werkhoogte aan de machines.</t>
    </r>
  </si>
  <si>
    <t xml:space="preserve">Voorzien van lijst (inventaris) van de te keuren arbeidsmiddelen + opvolging en markering ervan.
Voorzien van de nodige keuringen door externe diensten.
Voorzien van de nodige inspecties door intern bevoegd personeel.
</t>
  </si>
  <si>
    <r>
      <t xml:space="preserve">Voorzien van de nodige instructies (SDS en </t>
    </r>
    <r>
      <rPr>
        <b/>
        <sz val="11"/>
        <color rgb="FF00B0F0"/>
        <rFont val="Calibri"/>
        <family val="2"/>
        <scheme val="minor"/>
      </rPr>
      <t>veiligheidsinstructiekaart</t>
    </r>
    <r>
      <rPr>
        <sz val="11"/>
        <rFont val="Calibri"/>
        <family val="2"/>
        <scheme val="minor"/>
      </rPr>
      <t xml:space="preserve">).
Schadelijke producten vervangen door minder schadelijke producten.
Voorzien en gebruik makend van collectieve beschermmiddelen zoals een (plaatselijke) afzuiginstallatie.
</t>
    </r>
    <r>
      <rPr>
        <b/>
        <sz val="11"/>
        <color rgb="FF00B0F0"/>
        <rFont val="Calibri"/>
        <family val="2"/>
        <scheme val="minor"/>
      </rPr>
      <t>Voorzien en gebruik makend van de nodige persoonlijke beschermingsmiddelen.</t>
    </r>
    <r>
      <rPr>
        <sz val="11"/>
        <rFont val="Calibri"/>
        <family val="2"/>
        <scheme val="minor"/>
      </rPr>
      <t xml:space="preserve">
</t>
    </r>
    <r>
      <rPr>
        <b/>
        <sz val="11"/>
        <color rgb="FF00B0F0"/>
        <rFont val="Calibri"/>
        <family val="2"/>
        <scheme val="minor"/>
      </rPr>
      <t>Voorzien van een conforme veiligheidskast met de nodige signalisatie</t>
    </r>
    <r>
      <rPr>
        <sz val="11"/>
        <rFont val="Calibri"/>
        <family val="2"/>
        <scheme val="minor"/>
      </rPr>
      <t xml:space="preserve">
Oude PMGE niet meer gebruiken en afvoeren.
</t>
    </r>
    <r>
      <rPr>
        <b/>
        <sz val="11"/>
        <color rgb="FF00B0F0"/>
        <rFont val="Calibri"/>
        <family val="2"/>
        <scheme val="minor"/>
      </rPr>
      <t>Betrokkenheid van de preventiedienst bij het ontvangen van nieuwe producten met gevaarlijke eigenschappen.
Waarschuwingspictogrammen en GHS-pictogrammen voorzien.</t>
    </r>
    <r>
      <rPr>
        <sz val="11"/>
        <rFont val="Calibri"/>
        <family val="2"/>
        <scheme val="minor"/>
      </rPr>
      <t xml:space="preserve">
Sensibilisatie personeel.
</t>
    </r>
  </si>
  <si>
    <r>
      <rPr>
        <b/>
        <sz val="11"/>
        <color rgb="FF00B0F0"/>
        <rFont val="Calibri"/>
        <family val="2"/>
        <scheme val="minor"/>
      </rPr>
      <t>Spill kits voorzien.</t>
    </r>
    <r>
      <rPr>
        <sz val="11"/>
        <color theme="1"/>
        <rFont val="Calibri"/>
        <family val="2"/>
        <scheme val="minor"/>
      </rPr>
      <t xml:space="preserve">
Beheer gescheiden afval.</t>
    </r>
  </si>
  <si>
    <r>
      <rPr>
        <sz val="11"/>
        <rFont val="Calibri"/>
        <family val="2"/>
        <scheme val="minor"/>
      </rPr>
      <t xml:space="preserve">Opstellen en bijhouden van inventarissen PMGE en arbeidsmiddelen.
Bij de intrede van een PMGE of arbeidsmiddel de preventiedienst verwittigen.
</t>
    </r>
    <r>
      <rPr>
        <b/>
        <sz val="11"/>
        <color rgb="FF00B0F0"/>
        <rFont val="Calibri"/>
        <family val="2"/>
        <scheme val="minor"/>
      </rPr>
      <t>Voorzien van de nodige keuringen en interne inspecties.</t>
    </r>
    <r>
      <rPr>
        <sz val="11"/>
        <color rgb="FFFFC000"/>
        <rFont val="Calibri"/>
        <family val="2"/>
        <scheme val="minor"/>
      </rPr>
      <t xml:space="preserve">
</t>
    </r>
  </si>
  <si>
    <t>Na lange stilstand van het water in de douches een hotflush uitvoeren of controle en/of actie door bevoegde dienst.</t>
  </si>
  <si>
    <r>
      <t xml:space="preserve">Keuringen installaties conform AREI II voorzien.
</t>
    </r>
    <r>
      <rPr>
        <b/>
        <sz val="11"/>
        <color rgb="FF00B0F0"/>
        <rFont val="Calibri"/>
        <family val="2"/>
        <scheme val="minor"/>
      </rPr>
      <t>Bij aansluitingen controle door BA5 te voorzien.</t>
    </r>
  </si>
  <si>
    <t>verbodsteken en de vermelding aanbrengen.
Gevarenzones markeren op de grond.</t>
  </si>
  <si>
    <r>
      <t xml:space="preserve">EHBO-kisten zijn besteld, van zodra geleverd deze </t>
    </r>
    <r>
      <rPr>
        <sz val="11"/>
        <color rgb="FF0070C0"/>
        <rFont val="Calibri"/>
        <family val="2"/>
        <scheme val="minor"/>
      </rPr>
      <t>ophangen en voorzien van het nodige pictogram.</t>
    </r>
    <r>
      <rPr>
        <sz val="11"/>
        <color theme="1"/>
        <rFont val="Calibri"/>
        <family val="2"/>
        <scheme val="minor"/>
      </rPr>
      <t xml:space="preserve">
2 kistjes in werkplaats MG 09 t.h.v. burelen en waterpunt + 1 kistje voor de dispatch MG 16 t.h.v. burelen.
Oogspoeldouche is op advies van de arbeidsarts, deze moet nog </t>
    </r>
    <r>
      <rPr>
        <sz val="11"/>
        <color rgb="FF0070C0"/>
        <rFont val="Calibri"/>
        <family val="2"/>
        <scheme val="minor"/>
      </rPr>
      <t>besteld en geïnstalleerd worden</t>
    </r>
    <r>
      <rPr>
        <sz val="11"/>
        <color theme="1"/>
        <rFont val="Calibri"/>
        <family val="2"/>
        <scheme val="minor"/>
      </rPr>
      <t xml:space="preserve"> t.h.v. het reeds voorziene waterpunt. Ook een </t>
    </r>
    <r>
      <rPr>
        <sz val="11"/>
        <color rgb="FF0070C0"/>
        <rFont val="Calibri"/>
        <family val="2"/>
        <scheme val="minor"/>
      </rPr>
      <t xml:space="preserve">oogspoelfles  te plaatsen </t>
    </r>
    <r>
      <rPr>
        <sz val="11"/>
        <color theme="1"/>
        <rFont val="Calibri"/>
        <family val="2"/>
        <scheme val="minor"/>
      </rPr>
      <t xml:space="preserve">in het magazijn MG 09 t.h.v. veiligheidskast.
</t>
    </r>
    <r>
      <rPr>
        <sz val="11"/>
        <color rgb="FF0070C0"/>
        <rFont val="Calibri"/>
        <family val="2"/>
        <scheme val="minor"/>
      </rPr>
      <t xml:space="preserve">Pictogrammen op te hangen </t>
    </r>
    <r>
      <rPr>
        <sz val="11"/>
        <color theme="1"/>
        <rFont val="Calibri"/>
        <family val="2"/>
        <scheme val="minor"/>
      </rPr>
      <t>van de Eerste hulpmiddelen.</t>
    </r>
  </si>
  <si>
    <r>
      <t>Douches, toiletten en omkleedruimte is voorzien, alsook het onderhoud ervan.
De</t>
    </r>
    <r>
      <rPr>
        <sz val="11"/>
        <color rgb="FF0070C0"/>
        <rFont val="Calibri"/>
        <family val="2"/>
        <scheme val="minor"/>
      </rPr>
      <t xml:space="preserve"> wastafel met versleten opbergkast</t>
    </r>
    <r>
      <rPr>
        <sz val="11"/>
        <rFont val="Calibri"/>
        <family val="2"/>
        <scheme val="minor"/>
      </rPr>
      <t xml:space="preserve"> dienen </t>
    </r>
    <r>
      <rPr>
        <sz val="11"/>
        <color rgb="FF0070C0"/>
        <rFont val="Calibri"/>
        <family val="2"/>
        <scheme val="minor"/>
      </rPr>
      <t>vervangen</t>
    </r>
    <r>
      <rPr>
        <sz val="11"/>
        <rFont val="Calibri"/>
        <family val="2"/>
        <scheme val="minor"/>
      </rPr>
      <t xml:space="preserve"> te worden.</t>
    </r>
  </si>
  <si>
    <r>
      <t xml:space="preserve">plaatselijke afzuiging (uitlaat Vtg) is voorzien maar voor </t>
    </r>
    <r>
      <rPr>
        <sz val="11"/>
        <rFont val="Calibri"/>
        <family val="2"/>
        <scheme val="minor"/>
      </rPr>
      <t xml:space="preserve">de laswerkzaamheden moet er nog </t>
    </r>
    <r>
      <rPr>
        <sz val="11"/>
        <color rgb="FF0070C0"/>
        <rFont val="Calibri"/>
        <family val="2"/>
        <scheme val="minor"/>
      </rPr>
      <t xml:space="preserve">lokale afzuiging voorzien </t>
    </r>
    <r>
      <rPr>
        <sz val="11"/>
        <rFont val="Calibri"/>
        <family val="2"/>
        <scheme val="minor"/>
      </rPr>
      <t>worden.</t>
    </r>
    <r>
      <rPr>
        <sz val="11"/>
        <color theme="1"/>
        <rFont val="Calibri"/>
        <family val="2"/>
        <scheme val="minor"/>
      </rPr>
      <t xml:space="preserve">
veiligheidskast is besteld maar nog niet geleverd.
</t>
    </r>
    <r>
      <rPr>
        <sz val="11"/>
        <rFont val="Calibri"/>
        <family val="2"/>
        <scheme val="minor"/>
      </rPr>
      <t xml:space="preserve">Bij levering kast de afzuiging voorzien en de PMGE erin plaatsen met in de nabijheid </t>
    </r>
    <r>
      <rPr>
        <sz val="11"/>
        <color rgb="FFCC00FF"/>
        <rFont val="Calibri"/>
        <family val="2"/>
        <scheme val="minor"/>
      </rPr>
      <t>VIK</t>
    </r>
    <r>
      <rPr>
        <sz val="11"/>
        <rFont val="Calibri"/>
        <family val="2"/>
        <scheme val="minor"/>
      </rPr>
      <t xml:space="preserve"> en </t>
    </r>
    <r>
      <rPr>
        <sz val="11"/>
        <color rgb="FF0070C0"/>
        <rFont val="Calibri"/>
        <family val="2"/>
        <scheme val="minor"/>
      </rPr>
      <t>signalering</t>
    </r>
    <r>
      <rPr>
        <sz val="11"/>
        <rFont val="Calibri"/>
        <family val="2"/>
        <scheme val="minor"/>
      </rPr>
      <t xml:space="preserve"> op de veiligheidskast met GHS-pictogrammen en op het lokaal met de waarschuwingspictogrammen.
Een lijst (inventaris) met de gebruikte PMGE opmaken en bezorgen aan LPDBW voor </t>
    </r>
    <r>
      <rPr>
        <sz val="11"/>
        <color rgb="FFCC00FF"/>
        <rFont val="Calibri"/>
        <family val="2"/>
        <scheme val="minor"/>
      </rPr>
      <t>het bepalen van de juiste PBM's</t>
    </r>
    <r>
      <rPr>
        <sz val="11"/>
        <rFont val="Calibri"/>
        <family val="2"/>
        <scheme val="minor"/>
      </rPr>
      <t xml:space="preserve">. chemisch bestendige handschoenen, veiligheidsbrillen </t>
    </r>
    <r>
      <rPr>
        <sz val="11"/>
        <color rgb="FF0070C0"/>
        <rFont val="Calibri"/>
        <family val="2"/>
        <scheme val="minor"/>
      </rPr>
      <t>dienen ASAP besteld/geleverd</t>
    </r>
    <r>
      <rPr>
        <sz val="11"/>
        <rFont val="Calibri"/>
        <family val="2"/>
        <scheme val="minor"/>
      </rPr>
      <t xml:space="preserve"> te worden.
De </t>
    </r>
    <r>
      <rPr>
        <sz val="11"/>
        <color rgb="FF0070C0"/>
        <rFont val="Calibri"/>
        <family val="2"/>
        <scheme val="minor"/>
      </rPr>
      <t xml:space="preserve">wasbak en versleten kast </t>
    </r>
    <r>
      <rPr>
        <sz val="11"/>
        <rFont val="Calibri"/>
        <family val="2"/>
        <scheme val="minor"/>
      </rPr>
      <t xml:space="preserve">dienen </t>
    </r>
    <r>
      <rPr>
        <sz val="11"/>
        <color rgb="FF0070C0"/>
        <rFont val="Calibri"/>
        <family val="2"/>
        <scheme val="minor"/>
      </rPr>
      <t>vervangen</t>
    </r>
    <r>
      <rPr>
        <sz val="11"/>
        <rFont val="Calibri"/>
        <family val="2"/>
        <scheme val="minor"/>
      </rPr>
      <t xml:space="preserve"> te worden.</t>
    </r>
  </si>
  <si>
    <r>
      <t xml:space="preserve">De enige stofzuiger in de MT is beschadigd (wiel ontbreekt + elektrische draden). </t>
    </r>
    <r>
      <rPr>
        <sz val="11"/>
        <color rgb="FF0070C0"/>
        <rFont val="Calibri"/>
        <family val="2"/>
        <scheme val="minor"/>
      </rPr>
      <t>Deze vervangen door nieuw exemplaar.</t>
    </r>
    <r>
      <rPr>
        <sz val="11"/>
        <color theme="1"/>
        <rFont val="Calibri"/>
        <family val="2"/>
        <scheme val="minor"/>
      </rPr>
      <t xml:space="preserve">
3 gereedschapskarretjes zijn besteld.
1 rolbed is aanwezig, </t>
    </r>
    <r>
      <rPr>
        <sz val="11"/>
        <color rgb="FF0070C0"/>
        <rFont val="Calibri"/>
        <family val="2"/>
        <scheme val="minor"/>
      </rPr>
      <t>nog één bijkomende te bestellen</t>
    </r>
    <r>
      <rPr>
        <sz val="11"/>
        <color theme="1"/>
        <rFont val="Calibri"/>
        <family val="2"/>
        <scheme val="minor"/>
      </rPr>
      <t xml:space="preserve"> (3 techniekers aanwezig).
</t>
    </r>
    <r>
      <rPr>
        <sz val="11"/>
        <color rgb="FF0070C0"/>
        <rFont val="Calibri"/>
        <family val="2"/>
        <scheme val="minor"/>
      </rPr>
      <t xml:space="preserve">2 roltafels met opvangbak en afvoer voor het uitlekken van olie te bestellen.
</t>
    </r>
    <r>
      <rPr>
        <sz val="11"/>
        <rFont val="Calibri"/>
        <family val="2"/>
        <scheme val="minor"/>
      </rPr>
      <t xml:space="preserve">Smeerput is niet conform en mag dus </t>
    </r>
    <r>
      <rPr>
        <b/>
        <sz val="11"/>
        <rFont val="Calibri"/>
        <family val="2"/>
        <scheme val="minor"/>
      </rPr>
      <t>NIET</t>
    </r>
    <r>
      <rPr>
        <sz val="11"/>
        <rFont val="Calibri"/>
        <family val="2"/>
        <scheme val="minor"/>
      </rPr>
      <t xml:space="preserve"> gebruikt worden.</t>
    </r>
  </si>
  <si>
    <r>
      <t xml:space="preserve">Wanneer de douches gedurende langer dan 8 dagen niet worden gebruikt kan legionella ontstaan. Hierbij kan - alvorens de douche opnieuw te gebruiken - een hotflush van 50°-55° gedurende 10 min of 60° gedurende 5 minuten uitgevoerd worden door de gebruiker zelf om de legionellabacterie uit te schakelen. Maar dit kan enkel met zekerheid bepaald worden door na de hotflush een staalname te doen door de bevoegde dienst (14BnMed-17MedCie-Vet-Hyg). </t>
    </r>
    <r>
      <rPr>
        <sz val="11"/>
        <color rgb="FF0070C0"/>
        <rFont val="Calibri"/>
        <family val="2"/>
        <scheme val="minor"/>
      </rPr>
      <t>Bij de eerstvolgende langdurige stilstand van het water in de douches hotflush uitvoeren + aanvragen van een staalname door bevoegde dienst.</t>
    </r>
  </si>
  <si>
    <r>
      <rPr>
        <sz val="11"/>
        <color rgb="FF0070C0"/>
        <rFont val="Calibri"/>
        <family val="2"/>
        <scheme val="minor"/>
      </rPr>
      <t>handleidingen</t>
    </r>
    <r>
      <rPr>
        <sz val="11"/>
        <color theme="1"/>
        <rFont val="Calibri"/>
        <family val="2"/>
        <scheme val="minor"/>
      </rPr>
      <t xml:space="preserve"> opzoeken en ter beschikking stellen.
Verouderde instructiekaart te </t>
    </r>
    <r>
      <rPr>
        <sz val="11"/>
        <color rgb="FFCC00FF"/>
        <rFont val="Calibri"/>
        <family val="2"/>
        <scheme val="minor"/>
      </rPr>
      <t>vervangen door nieuwe</t>
    </r>
    <r>
      <rPr>
        <sz val="11"/>
        <color theme="1"/>
        <rFont val="Calibri"/>
        <family val="2"/>
        <scheme val="minor"/>
      </rPr>
      <t xml:space="preserve">.
</t>
    </r>
    <r>
      <rPr>
        <sz val="11"/>
        <color rgb="FFCC00FF"/>
        <rFont val="Calibri"/>
        <family val="2"/>
        <scheme val="minor"/>
      </rPr>
      <t xml:space="preserve">Sensibilisatie personeel. </t>
    </r>
    <r>
      <rPr>
        <sz val="11"/>
        <color theme="1"/>
        <rFont val="Calibri"/>
        <family val="2"/>
        <scheme val="minor"/>
      </rPr>
      <t xml:space="preserve">
</t>
    </r>
    <r>
      <rPr>
        <sz val="11"/>
        <color rgb="FFCC00FF"/>
        <rFont val="Calibri"/>
        <family val="2"/>
        <scheme val="minor"/>
      </rPr>
      <t>CBM en PBM nader te bepalen</t>
    </r>
    <r>
      <rPr>
        <sz val="11"/>
        <color theme="1"/>
        <rFont val="Calibri"/>
        <family val="2"/>
        <scheme val="minor"/>
      </rPr>
      <t xml:space="preserve"> a.d.h.v. inventarislijst.
</t>
    </r>
    <r>
      <rPr>
        <sz val="11"/>
        <color rgb="FF0070C0"/>
        <rFont val="Calibri"/>
        <family val="2"/>
        <scheme val="minor"/>
      </rPr>
      <t>Opvolging keuringen en inspecties</t>
    </r>
    <r>
      <rPr>
        <sz val="11"/>
        <color theme="1"/>
        <rFont val="Calibri"/>
        <family val="2"/>
        <scheme val="minor"/>
      </rPr>
      <t xml:space="preserve"> nader te bepalen a.d.h.v. de inventaris.
Bij het ontvangen van machines </t>
    </r>
    <r>
      <rPr>
        <sz val="11"/>
        <color rgb="FF0070C0"/>
        <rFont val="Calibri"/>
        <family val="2"/>
        <scheme val="minor"/>
      </rPr>
      <t>controleert</t>
    </r>
    <r>
      <rPr>
        <sz val="11"/>
        <color theme="1"/>
        <rFont val="Calibri"/>
        <family val="2"/>
        <scheme val="minor"/>
      </rPr>
      <t xml:space="preserve"> men bij ontvangst of de nodige documentatie bij het materiaal zit (handleiding, onderhoudsinstructies, CE-attest). </t>
    </r>
    <r>
      <rPr>
        <sz val="11"/>
        <color rgb="FF0070C0"/>
        <rFont val="Calibri"/>
        <family val="2"/>
        <scheme val="minor"/>
      </rPr>
      <t>Oude rommel zonder CE-markering niet aanvaarden, alsook Mat zonder de nodige documentatie niet aanvaarden!</t>
    </r>
    <r>
      <rPr>
        <sz val="11"/>
        <color theme="1"/>
        <rFont val="Calibri"/>
        <family val="2"/>
        <scheme val="minor"/>
      </rPr>
      <t xml:space="preserve">
Zie lijst inventaris voor de stand van zaken.
</t>
    </r>
    <r>
      <rPr>
        <sz val="11"/>
        <color rgb="FF0070C0"/>
        <rFont val="Calibri"/>
        <family val="2"/>
        <scheme val="minor"/>
      </rPr>
      <t>Hydraulische pers</t>
    </r>
    <r>
      <rPr>
        <sz val="11"/>
        <color theme="1"/>
        <rFont val="Calibri"/>
        <family val="2"/>
        <scheme val="minor"/>
      </rPr>
      <t xml:space="preserve"> is onvolledig en beschadigd; deze te </t>
    </r>
    <r>
      <rPr>
        <sz val="11"/>
        <color rgb="FF0070C0"/>
        <rFont val="Calibri"/>
        <family val="2"/>
        <scheme val="minor"/>
      </rPr>
      <t>herstellen/af te voeren</t>
    </r>
    <r>
      <rPr>
        <sz val="11"/>
        <color theme="1"/>
        <rFont val="Calibri"/>
        <family val="2"/>
        <scheme val="minor"/>
      </rPr>
      <t xml:space="preserve">.
Afspoeltafel met onbekend product (vermelding antivries) ontvangen; </t>
    </r>
    <r>
      <rPr>
        <sz val="11"/>
        <color rgb="FF0070C0"/>
        <rFont val="Calibri"/>
        <family val="2"/>
        <scheme val="minor"/>
      </rPr>
      <t>product afvoeren</t>
    </r>
    <r>
      <rPr>
        <sz val="11"/>
        <color theme="1"/>
        <rFont val="Calibri"/>
        <family val="2"/>
        <scheme val="minor"/>
      </rPr>
      <t>.
Stofzuiger stuk;</t>
    </r>
    <r>
      <rPr>
        <sz val="11"/>
        <color rgb="FF0070C0"/>
        <rFont val="Calibri"/>
        <family val="2"/>
        <scheme val="minor"/>
      </rPr>
      <t xml:space="preserve"> afvoeren of herstellen</t>
    </r>
    <r>
      <rPr>
        <sz val="11"/>
        <color theme="1"/>
        <rFont val="Calibri"/>
        <family val="2"/>
        <scheme val="minor"/>
      </rPr>
      <t xml:space="preserve">.
</t>
    </r>
  </si>
  <si>
    <r>
      <t xml:space="preserve">Er is gescheiden afvalverwerking, de containers dienen zo dicht mogelijk bij de werkplaats geplaatst te worden.
Na twee uren kan een broeieffect ontstaan bij vodden die met olie doordrenkt zijn. Door deze af te sluiten met een metalen koffer vermindert het brandgevaar. </t>
    </r>
    <r>
      <rPr>
        <sz val="11"/>
        <color rgb="FF0070C0"/>
        <rFont val="Calibri"/>
        <family val="2"/>
        <scheme val="minor"/>
      </rPr>
      <t>De koffer moet echter wel steeds gesloten worden.</t>
    </r>
    <r>
      <rPr>
        <sz val="11"/>
        <color theme="1"/>
        <rFont val="Calibri"/>
        <family val="2"/>
        <scheme val="minor"/>
      </rPr>
      <t xml:space="preserve">
een </t>
    </r>
    <r>
      <rPr>
        <sz val="11"/>
        <color rgb="FF0070C0"/>
        <rFont val="Calibri"/>
        <family val="2"/>
        <scheme val="minor"/>
      </rPr>
      <t>spillkit</t>
    </r>
    <r>
      <rPr>
        <sz val="11"/>
        <rFont val="Calibri"/>
        <family val="2"/>
        <scheme val="minor"/>
      </rPr>
      <t xml:space="preserve"> op maat van een MT</t>
    </r>
    <r>
      <rPr>
        <sz val="11"/>
        <color rgb="FF0070C0"/>
        <rFont val="Calibri"/>
        <family val="2"/>
        <scheme val="minor"/>
      </rPr>
      <t xml:space="preserve"> dient besteld te worden en in de werkplaats gezet te worden (zie Opm 4.4.)</t>
    </r>
  </si>
  <si>
    <r>
      <t xml:space="preserve">Spill kit (geel 250 liter) </t>
    </r>
    <r>
      <rPr>
        <sz val="11"/>
        <color rgb="FF0070C0"/>
        <rFont val="Calibri"/>
        <family val="2"/>
        <scheme val="minor"/>
      </rPr>
      <t>ASAP te bestellen en in de werkplaats te zetten.</t>
    </r>
  </si>
  <si>
    <r>
      <rPr>
        <sz val="11"/>
        <color rgb="FFCC00FF"/>
        <rFont val="Calibri"/>
        <family val="2"/>
        <scheme val="minor"/>
      </rPr>
      <t>keuringen en inspecties nader te bepalen</t>
    </r>
    <r>
      <rPr>
        <sz val="11"/>
        <color theme="1"/>
        <rFont val="Calibri"/>
        <family val="2"/>
        <scheme val="minor"/>
      </rPr>
      <t xml:space="preserve"> a.d.h.v. de inventaris.
Bevoegd intern persoon </t>
    </r>
    <r>
      <rPr>
        <sz val="11"/>
        <color rgb="FF0070C0"/>
        <rFont val="Calibri"/>
        <family val="2"/>
        <scheme val="minor"/>
      </rPr>
      <t>aanstellen</t>
    </r>
    <r>
      <rPr>
        <sz val="11"/>
        <color theme="1"/>
        <rFont val="Calibri"/>
        <family val="2"/>
        <scheme val="minor"/>
      </rPr>
      <t xml:space="preserve"> voor de inspecties (ladders: Info lijst punten ladders van PA LDPBW 06 nog te verkrijgen).
</t>
    </r>
    <r>
      <rPr>
        <sz val="11"/>
        <color rgb="FF0070C0"/>
        <rFont val="Calibri"/>
        <family val="2"/>
        <scheme val="minor"/>
      </rPr>
      <t>inspectiesticker</t>
    </r>
    <r>
      <rPr>
        <sz val="11"/>
        <color theme="1"/>
        <rFont val="Calibri"/>
        <family val="2"/>
        <scheme val="minor"/>
      </rPr>
      <t xml:space="preserve"> of markering op het gekeurde/geïnspecteerde materiaal te voorzien.
Niet-gekeurd materiaal wordt niet gebruikt.
Vaste compressor (270 Liter) is geïnstallleerd maar moet nog een eerste keuring krijgen van EDTC, deze is aangevraagd via 1EchInfra.
</t>
    </r>
  </si>
  <si>
    <r>
      <rPr>
        <sz val="11"/>
        <color rgb="FF0070C0"/>
        <rFont val="Calibri"/>
        <family val="2"/>
        <scheme val="minor"/>
      </rPr>
      <t>Georganiseerd onthaal</t>
    </r>
    <r>
      <rPr>
        <sz val="11"/>
        <rFont val="Calibri"/>
        <family val="2"/>
        <scheme val="minor"/>
      </rPr>
      <t xml:space="preserve"> (onthaalbrochure, …) waarbij de risico's van de werkpost worden mede gedeeld.
</t>
    </r>
  </si>
  <si>
    <r>
      <rPr>
        <b/>
        <sz val="11"/>
        <color rgb="FF00B0F0"/>
        <rFont val="Calibri"/>
        <family val="2"/>
        <scheme val="minor"/>
      </rPr>
      <t xml:space="preserve">Voorzien van een conforme veiligheidskast (met afzuiging) met nodige signalering aan de kast en aan het lokaal. </t>
    </r>
    <r>
      <rPr>
        <sz val="11"/>
        <color rgb="FFFF0000"/>
        <rFont val="Calibri"/>
        <family val="2"/>
        <scheme val="minor"/>
      </rPr>
      <t xml:space="preserve">
</t>
    </r>
    <r>
      <rPr>
        <sz val="11"/>
        <rFont val="Calibri"/>
        <family val="2"/>
        <scheme val="minor"/>
      </rPr>
      <t>Opslag gasflessen te voorzien.
Lekbak te voorzien voor dagvoorraad.</t>
    </r>
    <r>
      <rPr>
        <sz val="11"/>
        <color rgb="FFFF0000"/>
        <rFont val="Calibri"/>
        <family val="2"/>
        <scheme val="minor"/>
      </rPr>
      <t xml:space="preserve"> 
</t>
    </r>
  </si>
  <si>
    <r>
      <rPr>
        <sz val="11"/>
        <color rgb="FF0070C0"/>
        <rFont val="Calibri"/>
        <family val="2"/>
        <scheme val="minor"/>
      </rPr>
      <t>Grondmarkeringen aan te brengen.</t>
    </r>
    <r>
      <rPr>
        <sz val="11"/>
        <color theme="1"/>
        <rFont val="Calibri"/>
        <family val="2"/>
        <scheme val="minor"/>
      </rPr>
      <t xml:space="preserve">
Een lijst </t>
    </r>
    <r>
      <rPr>
        <sz val="11"/>
        <color rgb="FF0070C0"/>
        <rFont val="Calibri"/>
        <family val="2"/>
        <scheme val="minor"/>
      </rPr>
      <t xml:space="preserve">(inventaris) </t>
    </r>
    <r>
      <rPr>
        <sz val="11"/>
        <color theme="1"/>
        <rFont val="Calibri"/>
        <family val="2"/>
        <scheme val="minor"/>
      </rPr>
      <t xml:space="preserve">met de arbeidsmiddelen opmaken en bezorgen aan </t>
    </r>
    <r>
      <rPr>
        <sz val="11"/>
        <rFont val="Calibri"/>
        <family val="2"/>
        <scheme val="minor"/>
      </rPr>
      <t xml:space="preserve">LPDPBW voor de </t>
    </r>
    <r>
      <rPr>
        <sz val="11"/>
        <color rgb="FFCC00FF"/>
        <rFont val="Calibri"/>
        <family val="2"/>
        <scheme val="minor"/>
      </rPr>
      <t>in dienst stelling</t>
    </r>
    <r>
      <rPr>
        <sz val="11"/>
        <rFont val="Calibri"/>
        <family val="2"/>
        <scheme val="minor"/>
      </rPr>
      <t xml:space="preserve">, voor de opmaak van </t>
    </r>
    <r>
      <rPr>
        <sz val="11"/>
        <color rgb="FFCC00FF"/>
        <rFont val="Calibri"/>
        <family val="2"/>
        <scheme val="minor"/>
      </rPr>
      <t>veiligheidsinstructiekaarten</t>
    </r>
    <r>
      <rPr>
        <sz val="11"/>
        <rFont val="Calibri"/>
        <family val="2"/>
        <scheme val="minor"/>
      </rPr>
      <t xml:space="preserve"> (i.s.m. de gebruiker) en voor het </t>
    </r>
    <r>
      <rPr>
        <sz val="11"/>
        <color rgb="FFCC00FF"/>
        <rFont val="Calibri"/>
        <family val="2"/>
        <scheme val="minor"/>
      </rPr>
      <t>bepalen van de nodige PBM</t>
    </r>
    <r>
      <rPr>
        <sz val="11"/>
        <rFont val="Calibri"/>
        <family val="2"/>
        <scheme val="minor"/>
      </rPr>
      <t>.</t>
    </r>
    <r>
      <rPr>
        <sz val="11"/>
        <color rgb="FFCC00FF"/>
        <rFont val="Calibri"/>
        <family val="2"/>
        <scheme val="minor"/>
      </rPr>
      <t xml:space="preserve">
</t>
    </r>
    <r>
      <rPr>
        <sz val="11"/>
        <rFont val="Calibri"/>
        <family val="2"/>
        <scheme val="minor"/>
      </rPr>
      <t xml:space="preserve">Conforme </t>
    </r>
    <r>
      <rPr>
        <sz val="11"/>
        <color rgb="FF0070C0"/>
        <rFont val="Calibri"/>
        <family val="2"/>
        <scheme val="minor"/>
      </rPr>
      <t>veiligheidsladder</t>
    </r>
    <r>
      <rPr>
        <sz val="11"/>
        <rFont val="Calibri"/>
        <family val="2"/>
        <scheme val="minor"/>
      </rPr>
      <t xml:space="preserve"> (Max 2 meter) met kwaliteitslabel </t>
    </r>
    <r>
      <rPr>
        <sz val="11"/>
        <color rgb="FF0070C0"/>
        <rFont val="Calibri"/>
        <family val="2"/>
        <scheme val="minor"/>
      </rPr>
      <t>bestellen.</t>
    </r>
    <r>
      <rPr>
        <sz val="11"/>
        <rFont val="Calibri"/>
        <family val="2"/>
        <scheme val="minor"/>
      </rPr>
      <t xml:space="preserve">
Conforme </t>
    </r>
    <r>
      <rPr>
        <sz val="11"/>
        <color rgb="FF0070C0"/>
        <rFont val="Calibri"/>
        <family val="2"/>
        <scheme val="minor"/>
      </rPr>
      <t>rolsteiger</t>
    </r>
    <r>
      <rPr>
        <sz val="11"/>
        <rFont val="Calibri"/>
        <family val="2"/>
        <scheme val="minor"/>
      </rPr>
      <t xml:space="preserve"> met kwaliteitslabel </t>
    </r>
    <r>
      <rPr>
        <sz val="11"/>
        <color rgb="FF0070C0"/>
        <rFont val="Calibri"/>
        <family val="2"/>
        <scheme val="minor"/>
      </rPr>
      <t>bestellen,</t>
    </r>
    <r>
      <rPr>
        <sz val="11"/>
        <rFont val="Calibri"/>
        <family val="2"/>
        <scheme val="minor"/>
      </rPr>
      <t xml:space="preserve"> rekening houdende met de extra belasting van zwaardere wisselstukken van een vrachtwagen.
</t>
    </r>
    <r>
      <rPr>
        <sz val="11"/>
        <color rgb="FF0070C0"/>
        <rFont val="Calibri"/>
        <family val="2"/>
        <scheme val="minor"/>
      </rPr>
      <t>Oude ladder</t>
    </r>
    <r>
      <rPr>
        <sz val="11"/>
        <rFont val="Calibri"/>
        <family val="2"/>
        <scheme val="minor"/>
      </rPr>
      <t xml:space="preserve"> in de werkplaats </t>
    </r>
    <r>
      <rPr>
        <sz val="11"/>
        <color rgb="FF0070C0"/>
        <rFont val="Calibri"/>
        <family val="2"/>
        <scheme val="minor"/>
      </rPr>
      <t>afvoeren en NIET gebruiken.</t>
    </r>
  </si>
  <si>
    <t>Voorzien van 02 EHBO-kisten.
Voorzien van een oogspoeldouche.
Voorzien van een oogspoelfles.
Voorzien van de nodige pictogrammen aan de eerste hulpmiddelen.
Voorzien van een jaarlijkse inspectie voor de vervanging van vervallen producten.</t>
  </si>
  <si>
    <r>
      <t xml:space="preserve">Voorzien van voldoende hulpmiddelen zoals stofzuigers, gereedschapskarretjes, rolbedden, roltafels met opvang voor het uitlekken van olie.
</t>
    </r>
    <r>
      <rPr>
        <sz val="11"/>
        <rFont val="Calibri"/>
        <family val="2"/>
        <scheme val="minor"/>
      </rPr>
      <t xml:space="preserve">Smeerput wordt </t>
    </r>
    <r>
      <rPr>
        <b/>
        <sz val="11"/>
        <rFont val="Calibri"/>
        <family val="2"/>
        <scheme val="minor"/>
      </rPr>
      <t>NIET</t>
    </r>
    <r>
      <rPr>
        <sz val="11"/>
        <rFont val="Calibri"/>
        <family val="2"/>
        <scheme val="minor"/>
      </rPr>
      <t xml:space="preserve"> gebruikt.</t>
    </r>
    <r>
      <rPr>
        <b/>
        <sz val="11"/>
        <color rgb="FF00B0F0"/>
        <rFont val="Calibri"/>
        <family val="2"/>
        <scheme val="minor"/>
      </rPr>
      <t xml:space="preserve">
 </t>
    </r>
    <r>
      <rPr>
        <sz val="11"/>
        <color rgb="FFFF0000"/>
        <rFont val="Calibri"/>
        <family val="2"/>
        <scheme val="minor"/>
      </rPr>
      <t/>
    </r>
  </si>
  <si>
    <r>
      <t xml:space="preserve">Een goede werking van de plaatselijke afzuiginstallatie voorzien.
Ventilatiemogelijkheden zowel in de werkplaats als in de burelen voorzien.
Burelen en werkplaats zijn gescheiden ruimtes.
</t>
    </r>
    <r>
      <rPr>
        <b/>
        <sz val="11"/>
        <color rgb="FF00B0F0"/>
        <rFont val="Calibri"/>
        <family val="2"/>
        <scheme val="minor"/>
      </rPr>
      <t>Voor de installatie van de laswerkzaamheden een lokale afzuiging voorzien.</t>
    </r>
    <r>
      <rPr>
        <sz val="11"/>
        <color theme="1"/>
        <rFont val="Calibri"/>
        <family val="2"/>
        <scheme val="minor"/>
      </rPr>
      <t xml:space="preserve">
</t>
    </r>
  </si>
  <si>
    <t>Voorzien van wegwerpoordopjes aan de ingang voor externen/bezoekers.
Burelen en werkplaats zijn gescheiden.
Adequate gehoorbescherming voorzien voor de verschillende processen (slijpen, draaibank, boren, gebruik compressor).</t>
  </si>
  <si>
    <r>
      <rPr>
        <b/>
        <sz val="11"/>
        <color rgb="FF00B0F0"/>
        <rFont val="Calibri"/>
        <family val="2"/>
        <scheme val="minor"/>
      </rPr>
      <t>Voorzien van de nodige instructies (handleiding en VIK).
Voorzien van de nodige collectieve beschermingsmiddelen.
Voorzien van de nodige persoonlijke beschermingsmiddelen.
Betrokkenheid van de preventiedienst bij het ontvangen van nieuwe (gemechaniseerde) arbeidsmiddelen.</t>
    </r>
    <r>
      <rPr>
        <sz val="11"/>
        <rFont val="Calibri"/>
        <family val="2"/>
        <scheme val="minor"/>
      </rPr>
      <t xml:space="preserve">
Sensibilisatie personeel.
Proper houden van de arbeidsmiddelen.
</t>
    </r>
    <r>
      <rPr>
        <b/>
        <sz val="11"/>
        <color rgb="FF00B0F0"/>
        <rFont val="Calibri"/>
        <family val="2"/>
        <scheme val="minor"/>
      </rPr>
      <t>Technische Arbeidsmiddelen enkel te gebruiken na de in dienst stelling.</t>
    </r>
    <r>
      <rPr>
        <sz val="11"/>
        <rFont val="Calibri"/>
        <family val="2"/>
        <scheme val="minor"/>
      </rPr>
      <t xml:space="preserve">
Enkel het arbeidsmiddel gebruiken wanneer deze voldoen aan alle nodige essentiële eisen inzake veiligheid en gezondheid. 
</t>
    </r>
    <r>
      <rPr>
        <b/>
        <sz val="11"/>
        <color rgb="FF00B0F0"/>
        <rFont val="Calibri"/>
        <family val="2"/>
        <scheme val="minor"/>
      </rPr>
      <t>Voorzien van de nodige keuringen en inspecties.</t>
    </r>
  </si>
  <si>
    <r>
      <rPr>
        <sz val="11"/>
        <color rgb="FF0070C0"/>
        <rFont val="Calibri"/>
        <family val="2"/>
        <scheme val="minor"/>
      </rPr>
      <t>Inplantingsplan</t>
    </r>
    <r>
      <rPr>
        <sz val="11"/>
        <rFont val="Calibri"/>
        <family val="2"/>
        <scheme val="minor"/>
      </rPr>
      <t xml:space="preserve"> opmaken en voorleggen voor </t>
    </r>
    <r>
      <rPr>
        <sz val="11"/>
        <color rgb="FFCC00FF"/>
        <rFont val="Calibri"/>
        <family val="2"/>
        <scheme val="minor"/>
      </rPr>
      <t>advies</t>
    </r>
    <r>
      <rPr>
        <sz val="11"/>
        <rFont val="Calibri"/>
        <family val="2"/>
        <scheme val="minor"/>
      </rPr>
      <t xml:space="preserve"> aan preventiedienst. 
Bij de inplanting van machines dient o.a. rekening gehouden worden met: vrijhouden van in- en uitgangen (evacuatiewegen) en toegang tot eerste zorgen materiaal, vrijhouden van brandbestrijdingsmiddelen, scherpe uitsteeksels vermijden, doorgangen Min 0.80 m, machines rechtstreeks verbonden met de vast aangebrachte stroompunten, geen loshangende/losliggende kabels, voldoende plaats voor aan- en afvoer van materiaal en tussen de machines onderling.</t>
    </r>
  </si>
  <si>
    <r>
      <rPr>
        <b/>
        <sz val="11"/>
        <color rgb="FF00B0F0"/>
        <rFont val="Calibri"/>
        <family val="2"/>
        <scheme val="minor"/>
      </rPr>
      <t>sensibilisering</t>
    </r>
    <r>
      <rPr>
        <sz val="11"/>
        <color theme="1"/>
        <rFont val="Calibri"/>
        <family val="2"/>
        <scheme val="minor"/>
      </rPr>
      <t xml:space="preserve"> van het personeel inzake gebruik PMGE, gebruik gevaarlijke arbeidsmiddelen, manueel hanteren van lasten, gebruik PBM, werkmethode dienstongeval.
</t>
    </r>
  </si>
  <si>
    <r>
      <t xml:space="preserve">werkmethode dienstongevallen is niet voldoende gekend bij het personeel. Een </t>
    </r>
    <r>
      <rPr>
        <sz val="11"/>
        <color rgb="FFCC00FF"/>
        <rFont val="Calibri"/>
        <family val="2"/>
        <scheme val="minor"/>
      </rPr>
      <t>uiteenzetting</t>
    </r>
    <r>
      <rPr>
        <sz val="11"/>
        <color theme="1"/>
        <rFont val="Calibri"/>
        <family val="2"/>
        <scheme val="minor"/>
      </rPr>
      <t xml:space="preserve"> ervan is gewenst. 
</t>
    </r>
  </si>
  <si>
    <r>
      <rPr>
        <b/>
        <sz val="11"/>
        <color rgb="FF00B0F0"/>
        <rFont val="Calibri"/>
        <family val="2"/>
        <scheme val="minor"/>
      </rPr>
      <t>Opmaak en opvolging risico analyse en uitvoering van de nodige acties.
Indien alle processen gekend het opmaken van een taakrisicoanalyse.</t>
    </r>
    <r>
      <rPr>
        <sz val="11"/>
        <color theme="1"/>
        <rFont val="Calibri"/>
        <family val="2"/>
        <scheme val="minor"/>
      </rPr>
      <t xml:space="preserve">
Voldoende personeel voorzien.
Nieuwe werkomstandigheden communiceren met preventiedienst.
</t>
    </r>
    <r>
      <rPr>
        <b/>
        <sz val="11"/>
        <color theme="1"/>
        <rFont val="Calibri"/>
        <family val="2"/>
        <scheme val="minor"/>
      </rPr>
      <t>Enkel</t>
    </r>
    <r>
      <rPr>
        <sz val="11"/>
        <color theme="1"/>
        <rFont val="Calibri"/>
        <family val="2"/>
        <scheme val="minor"/>
      </rPr>
      <t xml:space="preserve"> de taken uitvoeren eigen aan de werkpost.</t>
    </r>
  </si>
  <si>
    <r>
      <t xml:space="preserve">Een deel van de uit te voeren taken is hernomen in deze lijst. 
Actiepunten inzake de </t>
    </r>
    <r>
      <rPr>
        <sz val="11"/>
        <color rgb="FF0070C0"/>
        <rFont val="Calibri"/>
        <family val="2"/>
        <scheme val="minor"/>
      </rPr>
      <t>bestelling</t>
    </r>
    <r>
      <rPr>
        <sz val="11"/>
        <rFont val="Calibri"/>
        <family val="2"/>
        <scheme val="minor"/>
      </rPr>
      <t xml:space="preserve"> van de nodige PBM en het </t>
    </r>
    <r>
      <rPr>
        <sz val="11"/>
        <color rgb="FF0070C0"/>
        <rFont val="Calibri"/>
        <family val="2"/>
        <scheme val="minor"/>
      </rPr>
      <t>in orde zetten</t>
    </r>
    <r>
      <rPr>
        <sz val="11"/>
        <rFont val="Calibri"/>
        <family val="2"/>
        <scheme val="minor"/>
      </rPr>
      <t xml:space="preserve"> van de technische arbeidsmiddelen dienen ASAP uitgevoerd te worden. 
Eenmaal alle processen gekend zijn en uitgevoerd zullen worden een </t>
    </r>
    <r>
      <rPr>
        <sz val="11"/>
        <color rgb="FFCC00FF"/>
        <rFont val="Calibri"/>
        <family val="2"/>
        <scheme val="minor"/>
      </rPr>
      <t xml:space="preserve">taakrisicoanalyse </t>
    </r>
    <r>
      <rPr>
        <sz val="11"/>
        <color rgb="FF0070C0"/>
        <rFont val="Calibri"/>
        <family val="2"/>
        <scheme val="minor"/>
      </rPr>
      <t>(i.s.m. gebruiker)</t>
    </r>
    <r>
      <rPr>
        <sz val="11"/>
        <rFont val="Calibri"/>
        <family val="2"/>
        <scheme val="minor"/>
      </rPr>
      <t xml:space="preserve"> uitvoeren.
</t>
    </r>
    <r>
      <rPr>
        <b/>
        <sz val="11"/>
        <rFont val="Calibri"/>
        <family val="2"/>
        <scheme val="minor"/>
      </rPr>
      <t>Enkel</t>
    </r>
    <r>
      <rPr>
        <sz val="11"/>
        <rFont val="Calibri"/>
        <family val="2"/>
        <scheme val="minor"/>
      </rPr>
      <t xml:space="preserve"> de taken die eigen zijn aan een MT Level O mogen uitgevoerd worden.
</t>
    </r>
  </si>
  <si>
    <r>
      <t xml:space="preserve">Steeds een </t>
    </r>
    <r>
      <rPr>
        <sz val="11"/>
        <color rgb="FF0070C0"/>
        <rFont val="Calibri"/>
        <family val="2"/>
        <scheme val="minor"/>
      </rPr>
      <t>accurate inventaris bijhouden</t>
    </r>
    <r>
      <rPr>
        <sz val="11"/>
        <color theme="1"/>
        <rFont val="Calibri"/>
        <family val="2"/>
        <scheme val="minor"/>
      </rPr>
      <t xml:space="preserve"> en LDPBW 06 </t>
    </r>
    <r>
      <rPr>
        <sz val="11"/>
        <color rgb="FF0070C0"/>
        <rFont val="Calibri"/>
        <family val="2"/>
        <scheme val="minor"/>
      </rPr>
      <t>contacteren</t>
    </r>
    <r>
      <rPr>
        <sz val="11"/>
        <color theme="1"/>
        <rFont val="Calibri"/>
        <family val="2"/>
        <scheme val="minor"/>
      </rPr>
      <t xml:space="preserve"> bij intrede van nieuwe producten en arbeidsmiddelen en bij het ontstaan van nieuwe processen en werkomstandigheden.
Keuringen en inspecties </t>
    </r>
    <r>
      <rPr>
        <sz val="11"/>
        <color rgb="FF0070C0"/>
        <rFont val="Calibri"/>
        <family val="2"/>
        <scheme val="minor"/>
      </rPr>
      <t>opvolgen en verslagen bij houden:</t>
    </r>
    <r>
      <rPr>
        <sz val="11"/>
        <color theme="1"/>
        <rFont val="Calibri"/>
        <family val="2"/>
        <scheme val="minor"/>
      </rPr>
      <t xml:space="preserve"> een niet-gekeurd/geïnspecteerd arbeidsmiddel mag niet gebruikt worden!
</t>
    </r>
    <r>
      <rPr>
        <i/>
        <sz val="11"/>
        <color theme="1"/>
        <rFont val="Calibri"/>
        <family val="2"/>
        <scheme val="minor"/>
      </rPr>
      <t>Keuringen/controles worden uitgevoerd door een EDTC (Externe Dienst Technische Controle).
Inspecties worden uitgevoerd intern de eenheid door een bevoegd/opgeleid persoon.</t>
    </r>
  </si>
  <si>
    <t>Hiervoor zal een aparte risico analyse worden opgesteld en advies worden gevraagd aan specialist brandpreventie.</t>
  </si>
  <si>
    <r>
      <rPr>
        <b/>
        <sz val="11"/>
        <color rgb="FF00B0F0"/>
        <rFont val="Calibri"/>
        <family val="2"/>
        <scheme val="minor"/>
      </rPr>
      <t>Voorzien van aangepaste brandbestrijdings- en branddetectiemiddelen met de voorziene keuringen.</t>
    </r>
    <r>
      <rPr>
        <sz val="11"/>
        <rFont val="Calibri"/>
        <family val="2"/>
        <scheme val="minor"/>
      </rPr>
      <t xml:space="preserve">
Voorzien van evacuatiewegen en aanduidingen.
Broeieffect te vermijden door met olie doordrenkte stoffen in de gesloten metalen kist te gooien.
Rookverbod.
</t>
    </r>
  </si>
  <si>
    <r>
      <t>Dispenser voor de (wegwerp)oordopjes is aanwezig maar (wegwerp)</t>
    </r>
    <r>
      <rPr>
        <sz val="11"/>
        <color rgb="FF0070C0"/>
        <rFont val="Calibri"/>
        <family val="2"/>
        <scheme val="minor"/>
      </rPr>
      <t>oordopjes zelf moeten nog voorzien worden voor externen/bezoekers.</t>
    </r>
    <r>
      <rPr>
        <sz val="11"/>
        <color theme="1"/>
        <rFont val="Calibri"/>
        <family val="2"/>
        <scheme val="minor"/>
      </rPr>
      <t xml:space="preserve">
</t>
    </r>
    <r>
      <rPr>
        <i/>
        <sz val="11"/>
        <rFont val="Calibri"/>
        <family val="2"/>
        <scheme val="minor"/>
      </rPr>
      <t>Momenteel is er geen gehoorbescherming voor het personeel aanwezig! Tijdens een geluidsmeting (op 1 meter afstand van de geluidsbron) bij het gebruik van de (mobiele) compressor werd een piek van 105 dB gemeten bij het afdraaien van de wielmoeren (het draaien van de compressor op zich = 90 dB). Deze mobiele compressor moet voorzien worden van het pictogram 'gebod gehoorbescherming'.
Een nieuwe vaste compressor is voorzien maar de oude compressor wilt men gebruiken op oefening.</t>
    </r>
    <r>
      <rPr>
        <sz val="11"/>
        <color theme="1"/>
        <rFont val="Calibri"/>
        <family val="2"/>
        <scheme val="minor"/>
      </rPr>
      <t xml:space="preserve">
Persoonlijke gehoorbescherming voor elke technieker is een absolute must: </t>
    </r>
    <r>
      <rPr>
        <sz val="11"/>
        <color rgb="FF0070C0"/>
        <rFont val="Calibri"/>
        <family val="2"/>
        <scheme val="minor"/>
      </rPr>
      <t>oorkappen met hoge demping (Peltor 3) moeten besteld worden</t>
    </r>
    <r>
      <rPr>
        <sz val="11"/>
        <color theme="1"/>
        <rFont val="Calibri"/>
        <family val="2"/>
        <scheme val="minor"/>
      </rPr>
      <t>.</t>
    </r>
  </si>
  <si>
    <t>Opgemaakt op datum van 03/12/2021</t>
  </si>
  <si>
    <r>
      <t xml:space="preserve">Keuringen LS zijn in orde.
Bij elke aansluiting van een machine </t>
    </r>
    <r>
      <rPr>
        <sz val="11"/>
        <color rgb="FF0070C0"/>
        <rFont val="Calibri"/>
        <family val="2"/>
        <scheme val="minor"/>
      </rPr>
      <t>advies vragen</t>
    </r>
    <r>
      <rPr>
        <sz val="11"/>
        <rFont val="Calibri"/>
        <family val="2"/>
        <scheme val="minor"/>
      </rPr>
      <t xml:space="preserve"> aan een BA5 (Walgrave Guy 1Ech Infra).
Bepaalde machines hebben een </t>
    </r>
    <r>
      <rPr>
        <sz val="11"/>
        <color rgb="FF0070C0"/>
        <rFont val="Calibri"/>
        <family val="2"/>
        <scheme val="minor"/>
      </rPr>
      <t xml:space="preserve">eerste keuring </t>
    </r>
    <r>
      <rPr>
        <sz val="11"/>
        <rFont val="Calibri"/>
        <family val="2"/>
        <scheme val="minor"/>
      </rPr>
      <t>van een EDTC (Externe Dienst Technische Controle) nodig alvorens in dienst kan gesteld worden door LDPBW 06 (zoals Bv. de nieuwe hefbrug of vaste compressor van 270 liter).
Na de installatie/aansluitingen van alle arbeidsmiddelen moeten de</t>
    </r>
    <r>
      <rPr>
        <sz val="11"/>
        <color rgb="FFCC00FF"/>
        <rFont val="Calibri"/>
        <family val="2"/>
        <scheme val="minor"/>
      </rPr>
      <t xml:space="preserve"> UI opgemaakt worden</t>
    </r>
    <r>
      <rPr>
        <sz val="1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</si>
</sst>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b/>
      <sz val="10"/>
      <color theme="1"/>
      <name val="Times New Roman"/>
      <family val="1"/>
    </font>
    <font>
      <b/>
      <u/>
      <sz val="10"/>
      <color theme="1"/>
      <name val="Times New Roman"/>
      <family val="1"/>
    </font>
    <font>
      <b/>
      <sz val="11"/>
      <color theme="1"/>
      <name val="Calibri"/>
      <family val="2"/>
      <scheme val="minor"/>
    </font>
    <font>
      <sz val="10"/>
      <color theme="1"/>
      <name val="Times New Roman"/>
      <family val="1"/>
    </font>
    <font>
      <sz val="18"/>
      <color theme="1"/>
      <name val="Calibri"/>
      <family val="2"/>
      <scheme val="minor"/>
    </font>
    <font>
      <b/>
      <sz val="16"/>
      <color theme="1"/>
      <name val="Times New Roman"/>
      <family val="1"/>
    </font>
    <font>
      <b/>
      <sz val="12"/>
      <color theme="1"/>
      <name val="Calibri"/>
      <family val="2"/>
      <scheme val="minor"/>
    </font>
    <font>
      <sz val="12"/>
      <color theme="1"/>
      <name val="Calibri"/>
      <family val="2"/>
      <scheme val="minor"/>
    </font>
    <font>
      <sz val="11"/>
      <color theme="1"/>
      <name val="Calibri"/>
      <family val="2"/>
      <scheme val="minor"/>
    </font>
    <font>
      <sz val="14"/>
      <color theme="1"/>
      <name val="Times New Roman"/>
      <family val="1"/>
    </font>
    <font>
      <sz val="16"/>
      <color theme="1"/>
      <name val="Times New Roman"/>
      <family val="1"/>
    </font>
    <font>
      <sz val="11"/>
      <name val="Calibri"/>
      <family val="2"/>
      <scheme val="minor"/>
    </font>
    <font>
      <b/>
      <sz val="11"/>
      <name val="Calibri"/>
      <family val="2"/>
      <scheme val="minor"/>
    </font>
    <font>
      <sz val="11"/>
      <color rgb="FFFF0000"/>
      <name val="Calibri"/>
      <family val="2"/>
      <scheme val="minor"/>
    </font>
    <font>
      <b/>
      <sz val="16"/>
      <color rgb="FF00B0F0"/>
      <name val="Times New Roman"/>
      <family val="1"/>
    </font>
    <font>
      <sz val="11"/>
      <color rgb="FFFFC000"/>
      <name val="Calibri"/>
      <family val="2"/>
      <scheme val="minor"/>
    </font>
    <font>
      <sz val="12"/>
      <color theme="1"/>
      <name val="Times New Roman"/>
      <family val="1"/>
    </font>
    <font>
      <sz val="12"/>
      <color rgb="FFCC00FF"/>
      <name val="Times New Roman"/>
      <family val="1"/>
    </font>
    <font>
      <sz val="11"/>
      <color rgb="FFFF00FF"/>
      <name val="Calibri"/>
      <family val="2"/>
      <scheme val="minor"/>
    </font>
    <font>
      <sz val="11"/>
      <color rgb="FFCC00FF"/>
      <name val="Calibri"/>
      <family val="2"/>
      <scheme val="minor"/>
    </font>
    <font>
      <sz val="11"/>
      <color rgb="FF0070C0"/>
      <name val="Calibri"/>
      <family val="2"/>
      <scheme val="minor"/>
    </font>
    <font>
      <sz val="12"/>
      <color rgb="FF0070C0"/>
      <name val="Times New Roman"/>
      <family val="1"/>
    </font>
    <font>
      <b/>
      <sz val="11"/>
      <color rgb="FF00B0F0"/>
      <name val="Calibri"/>
      <family val="2"/>
      <scheme val="minor"/>
    </font>
    <font>
      <i/>
      <sz val="11"/>
      <color theme="1"/>
      <name val="Calibri"/>
      <family val="2"/>
      <scheme val="minor"/>
    </font>
    <font>
      <i/>
      <sz val="1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rgb="FFCC00FF"/>
        <bgColor indexed="64"/>
      </patternFill>
    </fill>
    <fill>
      <patternFill patternType="solid">
        <fgColor theme="6"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9" fillId="4" borderId="3">
      <alignment vertical="top" wrapText="1"/>
    </xf>
  </cellStyleXfs>
  <cellXfs count="102">
    <xf numFmtId="0" fontId="0" fillId="0" borderId="0" xfId="0"/>
    <xf numFmtId="0" fontId="0" fillId="0" borderId="0" xfId="0" applyAlignment="1">
      <alignment wrapText="1"/>
    </xf>
    <xf numFmtId="0" fontId="5" fillId="0" borderId="0" xfId="0" applyFont="1" applyFill="1" applyBorder="1" applyAlignment="1"/>
    <xf numFmtId="0" fontId="0" fillId="0" borderId="0" xfId="0" applyBorder="1"/>
    <xf numFmtId="0" fontId="0" fillId="0" borderId="0" xfId="0" applyBorder="1" applyAlignment="1">
      <alignment wrapText="1"/>
    </xf>
    <xf numFmtId="0" fontId="4" fillId="0" borderId="0" xfId="0" applyFont="1" applyAlignment="1">
      <alignment horizontal="center" vertical="center"/>
    </xf>
    <xf numFmtId="0" fontId="0" fillId="0" borderId="0" xfId="0" applyAlignment="1">
      <alignment horizontal="center"/>
    </xf>
    <xf numFmtId="0" fontId="0" fillId="0" borderId="0" xfId="0" applyFill="1"/>
    <xf numFmtId="0" fontId="2" fillId="4" borderId="5" xfId="0" applyFont="1" applyFill="1" applyBorder="1" applyAlignment="1">
      <alignment horizontal="center" vertical="center"/>
    </xf>
    <xf numFmtId="0" fontId="2" fillId="3" borderId="1" xfId="0" applyFont="1" applyFill="1" applyBorder="1" applyAlignment="1">
      <alignment horizontal="center" vertical="center"/>
    </xf>
    <xf numFmtId="0" fontId="1" fillId="4" borderId="4"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0" fillId="0" borderId="3" xfId="0" applyBorder="1" applyAlignment="1">
      <alignment horizontal="center" vertical="top" wrapText="1"/>
    </xf>
    <xf numFmtId="0" fontId="0" fillId="0" borderId="1" xfId="0" applyBorder="1" applyAlignment="1">
      <alignment horizontal="center" vertical="top" wrapText="1"/>
    </xf>
    <xf numFmtId="0" fontId="0" fillId="3" borderId="3" xfId="0" applyFill="1" applyBorder="1" applyAlignment="1">
      <alignment horizontal="center" vertical="top" wrapText="1"/>
    </xf>
    <xf numFmtId="0" fontId="0" fillId="0" borderId="3" xfId="0" applyFill="1" applyBorder="1" applyAlignment="1">
      <alignment horizontal="center" vertical="top" wrapText="1"/>
    </xf>
    <xf numFmtId="0" fontId="0" fillId="3" borderId="1" xfId="0" applyFill="1" applyBorder="1" applyAlignment="1">
      <alignment horizontal="center" vertical="top" wrapText="1"/>
    </xf>
    <xf numFmtId="0" fontId="0" fillId="0" borderId="3" xfId="0" applyBorder="1" applyAlignment="1">
      <alignment vertical="top"/>
    </xf>
    <xf numFmtId="0" fontId="0" fillId="3" borderId="3" xfId="0" applyFill="1" applyBorder="1" applyAlignment="1">
      <alignment vertical="top"/>
    </xf>
    <xf numFmtId="0" fontId="0" fillId="0" borderId="3" xfId="0" applyFill="1" applyBorder="1" applyAlignment="1">
      <alignment vertical="top"/>
    </xf>
    <xf numFmtId="0" fontId="0" fillId="0" borderId="3" xfId="0" applyBorder="1" applyAlignment="1">
      <alignment vertical="top" wrapText="1"/>
    </xf>
    <xf numFmtId="0" fontId="0" fillId="0" borderId="1" xfId="0" applyBorder="1" applyAlignment="1">
      <alignment vertical="top" wrapText="1"/>
    </xf>
    <xf numFmtId="0" fontId="0" fillId="0" borderId="1" xfId="0" applyFill="1" applyBorder="1" applyAlignment="1">
      <alignment vertical="top" wrapText="1"/>
    </xf>
    <xf numFmtId="0" fontId="2" fillId="3" borderId="3" xfId="0" applyFont="1" applyFill="1" applyBorder="1" applyAlignment="1">
      <alignment horizontal="center" vertical="center"/>
    </xf>
    <xf numFmtId="0" fontId="1"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 xfId="0" applyFont="1" applyFill="1" applyBorder="1" applyAlignment="1">
      <alignment horizontal="center" vertical="center" textRotation="90" wrapText="1"/>
    </xf>
    <xf numFmtId="0" fontId="6"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1" fillId="3" borderId="3" xfId="0" applyFont="1" applyFill="1" applyBorder="1" applyAlignment="1">
      <alignment vertical="center" wrapText="1"/>
    </xf>
    <xf numFmtId="0" fontId="8" fillId="0" borderId="0" xfId="0" applyFont="1" applyBorder="1"/>
    <xf numFmtId="0" fontId="2" fillId="3" borderId="7" xfId="0" applyFont="1" applyFill="1" applyBorder="1" applyAlignment="1">
      <alignment horizontal="center" vertical="center" wrapText="1"/>
    </xf>
    <xf numFmtId="0" fontId="0" fillId="6" borderId="3" xfId="0" applyFill="1" applyBorder="1" applyAlignment="1">
      <alignment vertical="top" wrapText="1"/>
    </xf>
    <xf numFmtId="0" fontId="0" fillId="4" borderId="0" xfId="0" applyFill="1" applyAlignment="1">
      <alignment horizontal="center"/>
    </xf>
    <xf numFmtId="0" fontId="9" fillId="4" borderId="3" xfId="1">
      <alignment vertical="top" wrapText="1"/>
    </xf>
    <xf numFmtId="0" fontId="0" fillId="4" borderId="3" xfId="1" applyFont="1">
      <alignment vertical="top" wrapText="1"/>
    </xf>
    <xf numFmtId="0" fontId="3" fillId="0" borderId="2" xfId="0" applyFont="1" applyBorder="1"/>
    <xf numFmtId="0" fontId="3" fillId="0" borderId="2" xfId="0" applyFont="1" applyFill="1" applyBorder="1"/>
    <xf numFmtId="0" fontId="0" fillId="0" borderId="6" xfId="0" applyBorder="1"/>
    <xf numFmtId="0" fontId="0" fillId="0" borderId="9" xfId="0" applyBorder="1"/>
    <xf numFmtId="0" fontId="0" fillId="0" borderId="7" xfId="0" applyBorder="1"/>
    <xf numFmtId="0" fontId="7" fillId="3" borderId="1" xfId="0" applyFont="1" applyFill="1" applyBorder="1" applyAlignment="1">
      <alignment horizontal="center" vertical="center" shrinkToFit="1"/>
    </xf>
    <xf numFmtId="0" fontId="3" fillId="0" borderId="1" xfId="0" applyFont="1" applyBorder="1" applyAlignment="1">
      <alignment horizontal="center" vertical="center"/>
    </xf>
    <xf numFmtId="0" fontId="3" fillId="0" borderId="0" xfId="0" applyFont="1" applyAlignment="1">
      <alignment horizontal="center" vertical="center"/>
    </xf>
    <xf numFmtId="0" fontId="7"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7" fillId="0" borderId="0" xfId="0" applyFont="1" applyBorder="1" applyAlignment="1">
      <alignment horizontal="center" vertical="center"/>
    </xf>
    <xf numFmtId="0" fontId="3" fillId="0" borderId="0" xfId="0" applyFont="1" applyBorder="1" applyAlignment="1">
      <alignment horizontal="center" vertical="center"/>
    </xf>
    <xf numFmtId="0" fontId="10" fillId="4" borderId="6"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2" fillId="0" borderId="1" xfId="0" applyFont="1" applyFill="1" applyBorder="1" applyAlignment="1">
      <alignment vertical="top" wrapText="1"/>
    </xf>
    <xf numFmtId="0" fontId="13" fillId="0" borderId="1" xfId="0" applyFont="1" applyBorder="1" applyAlignment="1">
      <alignment horizontal="center" vertical="center"/>
    </xf>
    <xf numFmtId="0" fontId="12" fillId="0" borderId="3" xfId="0" applyFont="1" applyBorder="1" applyAlignment="1">
      <alignment horizontal="center" vertical="top" wrapText="1"/>
    </xf>
    <xf numFmtId="0" fontId="12" fillId="0" borderId="3" xfId="0" applyFont="1" applyBorder="1" applyAlignment="1">
      <alignment vertical="top"/>
    </xf>
    <xf numFmtId="0" fontId="12" fillId="0" borderId="0" xfId="0" applyFont="1"/>
    <xf numFmtId="0" fontId="0" fillId="0" borderId="3" xfId="0" applyFill="1" applyBorder="1" applyAlignment="1">
      <alignment vertical="top" wrapText="1"/>
    </xf>
    <xf numFmtId="0" fontId="0" fillId="0" borderId="0" xfId="0" applyFill="1" applyAlignment="1">
      <alignment vertical="top" wrapText="1"/>
    </xf>
    <xf numFmtId="0" fontId="3" fillId="0" borderId="1" xfId="0" applyFont="1" applyBorder="1" applyAlignment="1">
      <alignment horizontal="center" vertical="center" wrapText="1"/>
    </xf>
    <xf numFmtId="0" fontId="0" fillId="7" borderId="3" xfId="0" applyFill="1" applyBorder="1" applyAlignment="1">
      <alignment vertical="top" wrapText="1"/>
    </xf>
    <xf numFmtId="0" fontId="12" fillId="0" borderId="0" xfId="0" applyFont="1" applyFill="1" applyBorder="1" applyAlignment="1">
      <alignment vertical="top" wrapText="1"/>
    </xf>
    <xf numFmtId="0" fontId="14" fillId="0" borderId="1" xfId="0" applyFont="1" applyFill="1" applyBorder="1" applyAlignment="1">
      <alignment vertical="top" wrapText="1"/>
    </xf>
    <xf numFmtId="0" fontId="14" fillId="0" borderId="1" xfId="0" applyFont="1" applyBorder="1" applyAlignment="1">
      <alignment vertical="top" wrapText="1"/>
    </xf>
    <xf numFmtId="0" fontId="16" fillId="0" borderId="1" xfId="0" applyFont="1" applyBorder="1" applyAlignment="1">
      <alignment vertical="top" wrapText="1"/>
    </xf>
    <xf numFmtId="0" fontId="14" fillId="0" borderId="0" xfId="0" applyFont="1"/>
    <xf numFmtId="0" fontId="14" fillId="0" borderId="0" xfId="0" applyFont="1" applyFill="1"/>
    <xf numFmtId="0" fontId="0" fillId="8" borderId="3" xfId="0" applyFill="1" applyBorder="1" applyAlignment="1">
      <alignment vertical="top" wrapText="1"/>
    </xf>
    <xf numFmtId="0" fontId="7" fillId="9" borderId="6" xfId="0" applyFont="1" applyFill="1" applyBorder="1"/>
    <xf numFmtId="0" fontId="7" fillId="9" borderId="9" xfId="0" applyFont="1" applyFill="1" applyBorder="1"/>
    <xf numFmtId="0" fontId="7" fillId="9" borderId="7" xfId="0" applyFont="1" applyFill="1" applyBorder="1"/>
    <xf numFmtId="0" fontId="0" fillId="0" borderId="12" xfId="0" applyFill="1" applyBorder="1" applyAlignment="1">
      <alignment vertical="top" wrapText="1"/>
    </xf>
    <xf numFmtId="0" fontId="19" fillId="0" borderId="1" xfId="0" applyFont="1" applyBorder="1" applyAlignment="1">
      <alignment vertical="top" wrapText="1"/>
    </xf>
    <xf numFmtId="0" fontId="0" fillId="0" borderId="1" xfId="0" applyBorder="1" applyAlignment="1">
      <alignment horizontal="left" vertical="top" wrapText="1"/>
    </xf>
    <xf numFmtId="0" fontId="12" fillId="0" borderId="3" xfId="0" applyFont="1" applyFill="1" applyBorder="1" applyAlignment="1">
      <alignment horizontal="center" vertical="top" wrapText="1"/>
    </xf>
    <xf numFmtId="0" fontId="14" fillId="4" borderId="3" xfId="0" applyFont="1" applyFill="1" applyBorder="1" applyAlignment="1">
      <alignment vertical="top" wrapText="1"/>
    </xf>
    <xf numFmtId="0" fontId="0" fillId="10" borderId="3" xfId="0" applyFill="1" applyBorder="1" applyAlignment="1">
      <alignment vertical="top" wrapText="1"/>
    </xf>
    <xf numFmtId="0" fontId="12" fillId="10" borderId="3" xfId="0" applyFont="1" applyFill="1" applyBorder="1" applyAlignment="1">
      <alignment vertical="top" wrapText="1"/>
    </xf>
    <xf numFmtId="0" fontId="0" fillId="0" borderId="1" xfId="0" applyBorder="1" applyAlignment="1">
      <alignment wrapText="1"/>
    </xf>
    <xf numFmtId="0" fontId="13" fillId="0" borderId="1" xfId="0" applyFont="1" applyFill="1" applyBorder="1" applyAlignment="1">
      <alignment horizontal="center" vertical="center"/>
    </xf>
    <xf numFmtId="0" fontId="12" fillId="0" borderId="3" xfId="0" applyFont="1" applyFill="1" applyBorder="1" applyAlignment="1">
      <alignment vertical="top"/>
    </xf>
    <xf numFmtId="0" fontId="12" fillId="0" borderId="1" xfId="0" applyFont="1" applyBorder="1" applyAlignment="1">
      <alignment wrapText="1"/>
    </xf>
    <xf numFmtId="0" fontId="12" fillId="0" borderId="1" xfId="0" applyFont="1" applyBorder="1" applyAlignment="1">
      <alignment vertical="top" wrapText="1"/>
    </xf>
    <xf numFmtId="0" fontId="0" fillId="0" borderId="1" xfId="0" applyFill="1" applyBorder="1" applyAlignment="1">
      <alignment horizontal="left" vertical="top" wrapText="1"/>
    </xf>
    <xf numFmtId="0" fontId="12" fillId="0" borderId="1" xfId="0" applyFont="1" applyBorder="1" applyAlignment="1">
      <alignment horizontal="center" vertical="top" wrapText="1"/>
    </xf>
    <xf numFmtId="0" fontId="12" fillId="0" borderId="1" xfId="0" applyFont="1" applyBorder="1" applyAlignment="1">
      <alignment horizontal="left" vertical="top" wrapText="1"/>
    </xf>
    <xf numFmtId="0" fontId="21" fillId="0" borderId="1" xfId="0" applyFont="1" applyBorder="1" applyAlignment="1">
      <alignment vertical="top" wrapText="1"/>
    </xf>
    <xf numFmtId="0" fontId="0" fillId="0" borderId="0" xfId="0" applyAlignment="1">
      <alignment horizontal="center" wrapText="1"/>
    </xf>
    <xf numFmtId="0" fontId="23" fillId="0" borderId="1" xfId="0" applyFont="1" applyBorder="1" applyAlignment="1">
      <alignment vertical="top" wrapText="1"/>
    </xf>
    <xf numFmtId="0" fontId="23" fillId="0" borderId="1" xfId="0" applyFont="1" applyFill="1" applyBorder="1" applyAlignment="1">
      <alignment vertical="top" wrapText="1"/>
    </xf>
    <xf numFmtId="0" fontId="0" fillId="7" borderId="0" xfId="0" applyFill="1" applyAlignment="1">
      <alignment horizontal="center"/>
    </xf>
    <xf numFmtId="0" fontId="0" fillId="3" borderId="0" xfId="0" applyFill="1" applyAlignment="1">
      <alignment horizontal="center"/>
    </xf>
    <xf numFmtId="0" fontId="20" fillId="0" borderId="1" xfId="0" applyFont="1" applyBorder="1" applyAlignment="1">
      <alignment vertical="top" wrapText="1"/>
    </xf>
    <xf numFmtId="0" fontId="5" fillId="5" borderId="0" xfId="0" applyFont="1" applyFill="1" applyBorder="1" applyAlignment="1">
      <alignment horizontal="center"/>
    </xf>
    <xf numFmtId="0" fontId="11" fillId="3" borderId="6"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cellXfs>
  <cellStyles count="2">
    <cellStyle name="Normal" xfId="0" builtinId="0"/>
    <cellStyle name="Style 1" xfId="1"/>
  </cellStyles>
  <dxfs count="3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g"/><Relationship Id="rId7" Type="http://schemas.openxmlformats.org/officeDocument/2006/relationships/image" Target="../media/image7.jp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jp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4</xdr:col>
      <xdr:colOff>323850</xdr:colOff>
      <xdr:row>9</xdr:row>
      <xdr:rowOff>190500</xdr:rowOff>
    </xdr:from>
    <xdr:to>
      <xdr:col>4</xdr:col>
      <xdr:colOff>799379</xdr:colOff>
      <xdr:row>9</xdr:row>
      <xdr:rowOff>666029</xdr:rowOff>
    </xdr:to>
    <xdr:pic>
      <xdr:nvPicPr>
        <xdr:cNvPr id="2" name="Picture 1"/>
        <xdr:cNvPicPr>
          <a:picLocks noChangeAspect="1"/>
        </xdr:cNvPicPr>
      </xdr:nvPicPr>
      <xdr:blipFill>
        <a:blip xmlns:r="http://schemas.openxmlformats.org/officeDocument/2006/relationships" r:embed="rId1"/>
        <a:stretch>
          <a:fillRect/>
        </a:stretch>
      </xdr:blipFill>
      <xdr:spPr>
        <a:xfrm>
          <a:off x="10477500" y="6753225"/>
          <a:ext cx="475529" cy="475529"/>
        </a:xfrm>
        <a:prstGeom prst="rect">
          <a:avLst/>
        </a:prstGeom>
      </xdr:spPr>
    </xdr:pic>
    <xdr:clientData/>
  </xdr:twoCellAnchor>
  <xdr:twoCellAnchor editAs="oneCell">
    <xdr:from>
      <xdr:col>5</xdr:col>
      <xdr:colOff>228601</xdr:colOff>
      <xdr:row>9</xdr:row>
      <xdr:rowOff>133351</xdr:rowOff>
    </xdr:from>
    <xdr:to>
      <xdr:col>5</xdr:col>
      <xdr:colOff>742951</xdr:colOff>
      <xdr:row>9</xdr:row>
      <xdr:rowOff>647701</xdr:rowOff>
    </xdr:to>
    <xdr:pic>
      <xdr:nvPicPr>
        <xdr:cNvPr id="3" name="Picture 2"/>
        <xdr:cNvPicPr>
          <a:picLocks noChangeAspect="1"/>
        </xdr:cNvPicPr>
      </xdr:nvPicPr>
      <xdr:blipFill>
        <a:blip xmlns:r="http://schemas.openxmlformats.org/officeDocument/2006/relationships" r:embed="rId2"/>
        <a:stretch>
          <a:fillRect/>
        </a:stretch>
      </xdr:blipFill>
      <xdr:spPr>
        <a:xfrm>
          <a:off x="11487151" y="6696076"/>
          <a:ext cx="514350" cy="514350"/>
        </a:xfrm>
        <a:prstGeom prst="rect">
          <a:avLst/>
        </a:prstGeom>
      </xdr:spPr>
    </xdr:pic>
    <xdr:clientData/>
  </xdr:twoCellAnchor>
  <xdr:twoCellAnchor editAs="oneCell">
    <xdr:from>
      <xdr:col>4</xdr:col>
      <xdr:colOff>123825</xdr:colOff>
      <xdr:row>7</xdr:row>
      <xdr:rowOff>142876</xdr:rowOff>
    </xdr:from>
    <xdr:to>
      <xdr:col>4</xdr:col>
      <xdr:colOff>1025916</xdr:colOff>
      <xdr:row>7</xdr:row>
      <xdr:rowOff>504826</xdr:rowOff>
    </xdr:to>
    <xdr:pic>
      <xdr:nvPicPr>
        <xdr:cNvPr id="4" name="Picture 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277475" y="5743576"/>
          <a:ext cx="902091" cy="361950"/>
        </a:xfrm>
        <a:prstGeom prst="rect">
          <a:avLst/>
        </a:prstGeom>
      </xdr:spPr>
    </xdr:pic>
    <xdr:clientData/>
  </xdr:twoCellAnchor>
  <xdr:twoCellAnchor editAs="oneCell">
    <xdr:from>
      <xdr:col>4</xdr:col>
      <xdr:colOff>247650</xdr:colOff>
      <xdr:row>13</xdr:row>
      <xdr:rowOff>209550</xdr:rowOff>
    </xdr:from>
    <xdr:to>
      <xdr:col>4</xdr:col>
      <xdr:colOff>847725</xdr:colOff>
      <xdr:row>13</xdr:row>
      <xdr:rowOff>809625</xdr:rowOff>
    </xdr:to>
    <xdr:pic>
      <xdr:nvPicPr>
        <xdr:cNvPr id="5" name="Picture 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01300" y="14392275"/>
          <a:ext cx="600075" cy="600075"/>
        </a:xfrm>
        <a:prstGeom prst="rect">
          <a:avLst/>
        </a:prstGeom>
      </xdr:spPr>
    </xdr:pic>
    <xdr:clientData/>
  </xdr:twoCellAnchor>
  <xdr:twoCellAnchor editAs="oneCell">
    <xdr:from>
      <xdr:col>5</xdr:col>
      <xdr:colOff>123825</xdr:colOff>
      <xdr:row>13</xdr:row>
      <xdr:rowOff>161925</xdr:rowOff>
    </xdr:from>
    <xdr:to>
      <xdr:col>5</xdr:col>
      <xdr:colOff>762000</xdr:colOff>
      <xdr:row>13</xdr:row>
      <xdr:rowOff>800100</xdr:rowOff>
    </xdr:to>
    <xdr:pic>
      <xdr:nvPicPr>
        <xdr:cNvPr id="6" name="Picture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382375" y="14344650"/>
          <a:ext cx="638175" cy="638175"/>
        </a:xfrm>
        <a:prstGeom prst="rect">
          <a:avLst/>
        </a:prstGeom>
      </xdr:spPr>
    </xdr:pic>
    <xdr:clientData/>
  </xdr:twoCellAnchor>
  <xdr:twoCellAnchor editAs="oneCell">
    <xdr:from>
      <xdr:col>4</xdr:col>
      <xdr:colOff>200025</xdr:colOff>
      <xdr:row>30</xdr:row>
      <xdr:rowOff>381000</xdr:rowOff>
    </xdr:from>
    <xdr:to>
      <xdr:col>4</xdr:col>
      <xdr:colOff>885825</xdr:colOff>
      <xdr:row>30</xdr:row>
      <xdr:rowOff>1066800</xdr:rowOff>
    </xdr:to>
    <xdr:pic>
      <xdr:nvPicPr>
        <xdr:cNvPr id="7" name="Picture 6"/>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0353675" y="37023675"/>
          <a:ext cx="685800" cy="685800"/>
        </a:xfrm>
        <a:prstGeom prst="rect">
          <a:avLst/>
        </a:prstGeom>
      </xdr:spPr>
    </xdr:pic>
    <xdr:clientData/>
  </xdr:twoCellAnchor>
  <xdr:twoCellAnchor editAs="oneCell">
    <xdr:from>
      <xdr:col>4</xdr:col>
      <xdr:colOff>238125</xdr:colOff>
      <xdr:row>30</xdr:row>
      <xdr:rowOff>1419225</xdr:rowOff>
    </xdr:from>
    <xdr:to>
      <xdr:col>4</xdr:col>
      <xdr:colOff>876300</xdr:colOff>
      <xdr:row>30</xdr:row>
      <xdr:rowOff>2057400</xdr:rowOff>
    </xdr:to>
    <xdr:pic>
      <xdr:nvPicPr>
        <xdr:cNvPr id="8" name="Picture 7"/>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0391775" y="38061900"/>
          <a:ext cx="638175" cy="638175"/>
        </a:xfrm>
        <a:prstGeom prst="rect">
          <a:avLst/>
        </a:prstGeom>
      </xdr:spPr>
    </xdr:pic>
    <xdr:clientData/>
  </xdr:twoCellAnchor>
  <xdr:twoCellAnchor editAs="oneCell">
    <xdr:from>
      <xdr:col>5</xdr:col>
      <xdr:colOff>28575</xdr:colOff>
      <xdr:row>30</xdr:row>
      <xdr:rowOff>419100</xdr:rowOff>
    </xdr:from>
    <xdr:to>
      <xdr:col>5</xdr:col>
      <xdr:colOff>942975</xdr:colOff>
      <xdr:row>30</xdr:row>
      <xdr:rowOff>1028700</xdr:rowOff>
    </xdr:to>
    <xdr:pic>
      <xdr:nvPicPr>
        <xdr:cNvPr id="9" name="Picture 8"/>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287125" y="37061775"/>
          <a:ext cx="914400" cy="609600"/>
        </a:xfrm>
        <a:prstGeom prst="rect">
          <a:avLst/>
        </a:prstGeom>
      </xdr:spPr>
    </xdr:pic>
    <xdr:clientData/>
  </xdr:twoCellAnchor>
  <xdr:twoCellAnchor editAs="oneCell">
    <xdr:from>
      <xdr:col>5</xdr:col>
      <xdr:colOff>85725</xdr:colOff>
      <xdr:row>30</xdr:row>
      <xdr:rowOff>1438275</xdr:rowOff>
    </xdr:from>
    <xdr:to>
      <xdr:col>5</xdr:col>
      <xdr:colOff>885825</xdr:colOff>
      <xdr:row>30</xdr:row>
      <xdr:rowOff>1971675</xdr:rowOff>
    </xdr:to>
    <xdr:pic>
      <xdr:nvPicPr>
        <xdr:cNvPr id="10" name="Picture 9"/>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344275" y="38080950"/>
          <a:ext cx="800100" cy="533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tabSelected="1" zoomScaleNormal="100" workbookViewId="0">
      <selection activeCell="B5" sqref="B5"/>
    </sheetView>
  </sheetViews>
  <sheetFormatPr defaultRowHeight="15" x14ac:dyDescent="0.25"/>
  <cols>
    <col min="1" max="1" width="15.28515625" style="46" customWidth="1"/>
    <col min="2" max="2" width="38.7109375" customWidth="1"/>
    <col min="3" max="3" width="4.28515625" customWidth="1"/>
    <col min="4" max="4" width="4.140625" customWidth="1"/>
    <col min="5" max="5" width="4.5703125" customWidth="1"/>
    <col min="6" max="6" width="7.5703125" customWidth="1"/>
    <col min="7" max="7" width="18" style="1" customWidth="1"/>
    <col min="8" max="8" width="61" customWidth="1"/>
    <col min="9" max="9" width="5.28515625" customWidth="1"/>
    <col min="10" max="10" width="5.7109375" customWidth="1"/>
    <col min="11" max="11" width="4.85546875" customWidth="1"/>
    <col min="12" max="12" width="4.7109375" customWidth="1"/>
    <col min="13" max="13" width="19.85546875" style="6" customWidth="1"/>
  </cols>
  <sheetData>
    <row r="1" spans="1:13" s="2" customFormat="1" ht="24" thickBot="1" x14ac:dyDescent="0.4">
      <c r="A1" s="95" t="s">
        <v>83</v>
      </c>
      <c r="B1" s="95"/>
      <c r="C1" s="95"/>
      <c r="D1" s="95"/>
      <c r="E1" s="95"/>
      <c r="F1" s="95"/>
      <c r="G1" s="95"/>
      <c r="H1" s="95"/>
      <c r="I1" s="95"/>
      <c r="J1" s="95"/>
      <c r="K1" s="95"/>
      <c r="L1" s="95"/>
      <c r="M1" s="95"/>
    </row>
    <row r="2" spans="1:13" ht="150" thickBot="1" x14ac:dyDescent="0.3">
      <c r="A2" s="100" t="s">
        <v>84</v>
      </c>
      <c r="B2" s="98" t="s">
        <v>27</v>
      </c>
      <c r="C2" s="10" t="s">
        <v>0</v>
      </c>
      <c r="D2" s="10" t="s">
        <v>28</v>
      </c>
      <c r="E2" s="10" t="s">
        <v>1</v>
      </c>
      <c r="F2" s="10" t="s">
        <v>26</v>
      </c>
      <c r="G2" s="52" t="s">
        <v>6</v>
      </c>
      <c r="H2" s="96" t="s">
        <v>85</v>
      </c>
      <c r="I2" s="28" t="s">
        <v>0</v>
      </c>
      <c r="J2" s="11" t="s">
        <v>28</v>
      </c>
      <c r="K2" s="11" t="s">
        <v>1</v>
      </c>
      <c r="L2" s="11" t="s">
        <v>7</v>
      </c>
      <c r="M2" s="53" t="s">
        <v>6</v>
      </c>
    </row>
    <row r="3" spans="1:13" ht="20.25" customHeight="1" thickBot="1" x14ac:dyDescent="0.3">
      <c r="A3" s="101"/>
      <c r="B3" s="99"/>
      <c r="C3" s="8" t="s">
        <v>2</v>
      </c>
      <c r="D3" s="8" t="s">
        <v>3</v>
      </c>
      <c r="E3" s="8" t="s">
        <v>4</v>
      </c>
      <c r="F3" s="8" t="s">
        <v>5</v>
      </c>
      <c r="G3" s="31"/>
      <c r="H3" s="97"/>
      <c r="I3" s="25" t="s">
        <v>2</v>
      </c>
      <c r="J3" s="26" t="s">
        <v>3</v>
      </c>
      <c r="K3" s="26" t="s">
        <v>4</v>
      </c>
      <c r="L3" s="27" t="s">
        <v>5</v>
      </c>
      <c r="M3" s="34"/>
    </row>
    <row r="4" spans="1:13" s="7" customFormat="1" ht="20.25" x14ac:dyDescent="0.25">
      <c r="A4" s="44" t="s">
        <v>51</v>
      </c>
      <c r="B4" s="32"/>
      <c r="C4" s="9"/>
      <c r="D4" s="9"/>
      <c r="E4" s="9"/>
      <c r="F4" s="9"/>
      <c r="G4" s="30"/>
      <c r="H4" s="29"/>
      <c r="I4" s="23"/>
      <c r="J4" s="23"/>
      <c r="K4" s="23"/>
      <c r="L4" s="24"/>
      <c r="M4" s="30"/>
    </row>
    <row r="5" spans="1:13" ht="154.5" customHeight="1" x14ac:dyDescent="0.25">
      <c r="A5" s="61" t="s">
        <v>86</v>
      </c>
      <c r="B5" s="56" t="s">
        <v>87</v>
      </c>
      <c r="C5" s="17">
        <v>6</v>
      </c>
      <c r="D5" s="17">
        <v>3</v>
      </c>
      <c r="E5" s="17">
        <v>3</v>
      </c>
      <c r="F5" s="17">
        <f>(C5*D5*E5)</f>
        <v>54</v>
      </c>
      <c r="G5" s="62" t="str">
        <f>LOOKUP(F5,scores!$A$23:$A$29,scores!$B$23:$B$29)</f>
        <v>aandacht vereist</v>
      </c>
      <c r="H5" s="20" t="s">
        <v>146</v>
      </c>
      <c r="I5" s="17">
        <v>1</v>
      </c>
      <c r="J5" s="17">
        <v>3</v>
      </c>
      <c r="K5" s="17">
        <v>3</v>
      </c>
      <c r="L5" s="17">
        <f t="shared" ref="L5" si="0">(I5*J5*K5)</f>
        <v>9</v>
      </c>
      <c r="M5" s="69" t="str">
        <f>LOOKUP(L5,scores!$A$23:$A$29,scores!$B$23:$B$29)</f>
        <v>aanvaardbaar risico</v>
      </c>
    </row>
    <row r="6" spans="1:13" ht="90.75" customHeight="1" x14ac:dyDescent="0.25">
      <c r="A6" s="45" t="s">
        <v>56</v>
      </c>
      <c r="B6" s="56" t="s">
        <v>88</v>
      </c>
      <c r="C6" s="17">
        <v>6</v>
      </c>
      <c r="D6" s="17">
        <v>6</v>
      </c>
      <c r="E6" s="17">
        <v>3</v>
      </c>
      <c r="F6" s="17">
        <f>(C6*D6*E6)</f>
        <v>108</v>
      </c>
      <c r="G6" s="35" t="str">
        <f>LOOKUP(F6,scores!$A$23:$A$29,scores!$B$23:$B$29)</f>
        <v>maatregelen vereist</v>
      </c>
      <c r="H6" s="20" t="s">
        <v>145</v>
      </c>
      <c r="I6" s="17">
        <v>0.5</v>
      </c>
      <c r="J6" s="17">
        <v>6</v>
      </c>
      <c r="K6" s="17">
        <v>3</v>
      </c>
      <c r="L6" s="17">
        <f t="shared" ref="L6" si="1">(I6*J6*K6)</f>
        <v>9</v>
      </c>
      <c r="M6" s="69" t="str">
        <f>LOOKUP(L6,scores!$A$23:$A$29,scores!$B$23:$B$29)</f>
        <v>aanvaardbaar risico</v>
      </c>
    </row>
    <row r="7" spans="1:13" ht="79.5" customHeight="1" x14ac:dyDescent="0.25">
      <c r="A7" s="45" t="s">
        <v>57</v>
      </c>
      <c r="B7" s="56" t="s">
        <v>89</v>
      </c>
      <c r="C7" s="17">
        <v>6</v>
      </c>
      <c r="D7" s="17">
        <v>6</v>
      </c>
      <c r="E7" s="17">
        <v>15</v>
      </c>
      <c r="F7" s="17">
        <f t="shared" ref="F7:F38" si="2">(C7*D7*E7)</f>
        <v>540</v>
      </c>
      <c r="G7" s="35" t="str">
        <f>LOOKUP(F7,scores!$A$23:$A$29,scores!$B$23:$B$29)</f>
        <v>werken stoppen</v>
      </c>
      <c r="H7" s="22" t="s">
        <v>147</v>
      </c>
      <c r="I7" s="17">
        <v>0.5</v>
      </c>
      <c r="J7" s="17">
        <v>6</v>
      </c>
      <c r="K7" s="17">
        <v>15</v>
      </c>
      <c r="L7" s="17">
        <f t="shared" ref="L7:L38" si="3">(I7*J7*K7)</f>
        <v>45</v>
      </c>
      <c r="M7" s="62" t="str">
        <f>LOOKUP(L7,scores!$A$23:$A$29,scores!$B$23:$B$29)</f>
        <v>aandacht vereist</v>
      </c>
    </row>
    <row r="8" spans="1:13" ht="63" customHeight="1" x14ac:dyDescent="0.25">
      <c r="A8" s="45" t="s">
        <v>82</v>
      </c>
      <c r="B8" s="56" t="s">
        <v>90</v>
      </c>
      <c r="C8" s="17">
        <v>6</v>
      </c>
      <c r="D8" s="17">
        <v>3</v>
      </c>
      <c r="E8" s="17">
        <v>3</v>
      </c>
      <c r="F8" s="17">
        <f t="shared" ref="F8" si="4">(C8*D8*E8)</f>
        <v>54</v>
      </c>
      <c r="G8" s="62" t="str">
        <f>LOOKUP(F8,scores!$A$23:$A$29,scores!$B$23:$B$29)</f>
        <v>aandacht vereist</v>
      </c>
      <c r="H8" s="60" t="s">
        <v>91</v>
      </c>
      <c r="I8" s="17">
        <v>0.2</v>
      </c>
      <c r="J8" s="17">
        <v>3</v>
      </c>
      <c r="K8" s="17">
        <v>3</v>
      </c>
      <c r="L8" s="17">
        <f t="shared" ref="L8" si="5">(I8*J8*K8)</f>
        <v>1.8000000000000003</v>
      </c>
      <c r="M8" s="69" t="str">
        <f>LOOKUP(L8,scores!$A$23:$A$29,scores!$B$23:$B$29)</f>
        <v>aanvaardbaar risico</v>
      </c>
    </row>
    <row r="9" spans="1:13" ht="61.5" customHeight="1" x14ac:dyDescent="0.25">
      <c r="A9" s="45" t="s">
        <v>58</v>
      </c>
      <c r="B9" s="56" t="s">
        <v>92</v>
      </c>
      <c r="C9" s="17">
        <v>6</v>
      </c>
      <c r="D9" s="17">
        <v>2</v>
      </c>
      <c r="E9" s="17">
        <v>3</v>
      </c>
      <c r="F9" s="17">
        <f t="shared" si="2"/>
        <v>36</v>
      </c>
      <c r="G9" s="62" t="s">
        <v>22</v>
      </c>
      <c r="H9" s="90" t="s">
        <v>113</v>
      </c>
      <c r="I9" s="17">
        <v>0.1</v>
      </c>
      <c r="J9" s="17">
        <v>2</v>
      </c>
      <c r="K9" s="17">
        <v>3</v>
      </c>
      <c r="L9" s="17">
        <f t="shared" ref="L9" si="6">(I9*J9*K9)</f>
        <v>0.60000000000000009</v>
      </c>
      <c r="M9" s="69" t="str">
        <f>LOOKUP(L9,scores!$A$23:$A$29,scores!$B$23:$B$29)</f>
        <v>aanvaardbaar risico</v>
      </c>
    </row>
    <row r="10" spans="1:13" s="7" customFormat="1" ht="15.75" x14ac:dyDescent="0.25">
      <c r="A10" s="47" t="s">
        <v>52</v>
      </c>
      <c r="B10" s="14"/>
      <c r="C10" s="18"/>
      <c r="D10" s="18"/>
      <c r="E10" s="18"/>
      <c r="F10" s="18"/>
      <c r="G10" s="18"/>
      <c r="H10" s="18"/>
      <c r="I10" s="18"/>
      <c r="J10" s="18"/>
      <c r="K10" s="18"/>
      <c r="L10" s="18"/>
      <c r="M10" s="18"/>
    </row>
    <row r="11" spans="1:13" s="7" customFormat="1" ht="147" customHeight="1" x14ac:dyDescent="0.25">
      <c r="A11" s="48" t="s">
        <v>59</v>
      </c>
      <c r="B11" s="76" t="s">
        <v>93</v>
      </c>
      <c r="C11" s="19">
        <v>6</v>
      </c>
      <c r="D11" s="17">
        <v>6</v>
      </c>
      <c r="E11" s="17">
        <v>3</v>
      </c>
      <c r="F11" s="17">
        <f t="shared" ref="F11" si="7">(C11*D11*E11)</f>
        <v>108</v>
      </c>
      <c r="G11" s="35" t="str">
        <f>LOOKUP(F11,scores!$A$23:$A$29,scores!$B$23:$B$29)</f>
        <v>maatregelen vereist</v>
      </c>
      <c r="H11" s="22" t="s">
        <v>148</v>
      </c>
      <c r="I11" s="17">
        <v>0.5</v>
      </c>
      <c r="J11" s="17">
        <v>6</v>
      </c>
      <c r="K11" s="17">
        <v>3</v>
      </c>
      <c r="L11" s="19">
        <f t="shared" ref="L11" si="8">(I11*J11*K11)</f>
        <v>9</v>
      </c>
      <c r="M11" s="78" t="str">
        <f>LOOKUP(L11,scores!$A$23:$A$29,scores!$B$23:$B$29)</f>
        <v>aanvaardbaar risico</v>
      </c>
    </row>
    <row r="12" spans="1:13" s="7" customFormat="1" ht="161.25" customHeight="1" x14ac:dyDescent="0.25">
      <c r="A12" s="48" t="s">
        <v>60</v>
      </c>
      <c r="B12" s="76" t="s">
        <v>94</v>
      </c>
      <c r="C12" s="19">
        <v>6</v>
      </c>
      <c r="D12" s="17">
        <v>6</v>
      </c>
      <c r="E12" s="17">
        <v>7</v>
      </c>
      <c r="F12" s="17">
        <f t="shared" ref="F12:F14" si="9">(C12*D12*E12)</f>
        <v>252</v>
      </c>
      <c r="G12" s="35" t="str">
        <f>LOOKUP(F12,scores!$A$23:$A$29,scores!$B$23:$B$29)</f>
        <v>directe verbetering vereist</v>
      </c>
      <c r="H12" s="91" t="s">
        <v>149</v>
      </c>
      <c r="I12" s="17">
        <v>0.5</v>
      </c>
      <c r="J12" s="17">
        <v>6</v>
      </c>
      <c r="K12" s="17">
        <v>7</v>
      </c>
      <c r="L12" s="19">
        <f t="shared" ref="L12:L14" si="10">(I12*J12*K12)</f>
        <v>21</v>
      </c>
      <c r="M12" s="78" t="str">
        <f>LOOKUP(L12,scores!$A$23:$A$29,scores!$B$23:$B$29)</f>
        <v>aandacht vereist</v>
      </c>
    </row>
    <row r="13" spans="1:13" s="68" customFormat="1" ht="91.5" customHeight="1" x14ac:dyDescent="0.25">
      <c r="A13" s="81" t="s">
        <v>61</v>
      </c>
      <c r="B13" s="76" t="s">
        <v>110</v>
      </c>
      <c r="C13" s="82">
        <v>6</v>
      </c>
      <c r="D13" s="57">
        <v>10</v>
      </c>
      <c r="E13" s="57">
        <v>3</v>
      </c>
      <c r="F13" s="57">
        <f>(C13*D13*E13)</f>
        <v>180</v>
      </c>
      <c r="G13" s="35" t="s">
        <v>23</v>
      </c>
      <c r="H13" s="64" t="s">
        <v>172</v>
      </c>
      <c r="I13" s="57">
        <v>1</v>
      </c>
      <c r="J13" s="57">
        <v>10</v>
      </c>
      <c r="K13" s="57">
        <v>3</v>
      </c>
      <c r="L13" s="82">
        <f>(I13*J13*K13)</f>
        <v>30</v>
      </c>
      <c r="M13" s="79" t="s">
        <v>22</v>
      </c>
    </row>
    <row r="14" spans="1:13" s="67" customFormat="1" ht="108" customHeight="1" x14ac:dyDescent="0.25">
      <c r="A14" s="55" t="s">
        <v>62</v>
      </c>
      <c r="B14" s="56" t="s">
        <v>122</v>
      </c>
      <c r="C14" s="82">
        <v>6</v>
      </c>
      <c r="D14" s="57">
        <v>6</v>
      </c>
      <c r="E14" s="57">
        <v>1</v>
      </c>
      <c r="F14" s="57">
        <f t="shared" si="9"/>
        <v>36</v>
      </c>
      <c r="G14" s="77" t="s">
        <v>22</v>
      </c>
      <c r="H14" s="65" t="s">
        <v>150</v>
      </c>
      <c r="I14" s="57">
        <v>1</v>
      </c>
      <c r="J14" s="57">
        <v>6</v>
      </c>
      <c r="K14" s="57">
        <v>1</v>
      </c>
      <c r="L14" s="57">
        <f t="shared" si="10"/>
        <v>6</v>
      </c>
      <c r="M14" s="79" t="str">
        <f>LOOKUP(L14,scores!$A$23:$A$29,scores!$B$23:$B$29)</f>
        <v>aanvaardbaar risico</v>
      </c>
    </row>
    <row r="15" spans="1:13" ht="96.75" customHeight="1" x14ac:dyDescent="0.25">
      <c r="A15" s="45" t="s">
        <v>63</v>
      </c>
      <c r="B15" s="12" t="s">
        <v>95</v>
      </c>
      <c r="C15" s="19">
        <v>6</v>
      </c>
      <c r="D15" s="17">
        <v>3</v>
      </c>
      <c r="E15" s="17">
        <v>3</v>
      </c>
      <c r="F15" s="17">
        <f t="shared" ref="F15:F16" si="11">(C15*D15*E15)</f>
        <v>54</v>
      </c>
      <c r="G15" s="62" t="str">
        <f>LOOKUP(F15,scores!$A$23:$A$29,scores!$B$23:$B$29)</f>
        <v>aandacht vereist</v>
      </c>
      <c r="H15" s="90" t="s">
        <v>174</v>
      </c>
      <c r="I15" s="17">
        <v>1</v>
      </c>
      <c r="J15" s="17">
        <v>3</v>
      </c>
      <c r="K15" s="17">
        <v>3</v>
      </c>
      <c r="L15" s="17">
        <f t="shared" ref="L15:L16" si="12">(I15*J15*K15)</f>
        <v>9</v>
      </c>
      <c r="M15" s="78" t="str">
        <f>LOOKUP(L15,scores!$A$23:$A$29,scores!$B$23:$B$29)</f>
        <v>aanvaardbaar risico</v>
      </c>
    </row>
    <row r="16" spans="1:13" ht="54.75" customHeight="1" x14ac:dyDescent="0.25">
      <c r="A16" s="45" t="s">
        <v>64</v>
      </c>
      <c r="B16" s="12" t="s">
        <v>96</v>
      </c>
      <c r="C16" s="19">
        <v>6</v>
      </c>
      <c r="D16" s="17">
        <v>6</v>
      </c>
      <c r="E16" s="17">
        <v>1</v>
      </c>
      <c r="F16" s="17">
        <f t="shared" si="11"/>
        <v>36</v>
      </c>
      <c r="G16" s="62" t="str">
        <f>LOOKUP(F16,scores!$A$23:$A$29,scores!$B$23:$B$29)</f>
        <v>aandacht vereist</v>
      </c>
      <c r="H16" s="21" t="s">
        <v>127</v>
      </c>
      <c r="I16" s="17">
        <v>0.1</v>
      </c>
      <c r="J16" s="17">
        <v>6</v>
      </c>
      <c r="K16" s="17">
        <v>1</v>
      </c>
      <c r="L16" s="17">
        <f t="shared" si="12"/>
        <v>0.60000000000000009</v>
      </c>
      <c r="M16" s="78" t="str">
        <f>LOOKUP(L16,scores!$A$23:$A$29,scores!$B$23:$B$29)</f>
        <v>aanvaardbaar risico</v>
      </c>
    </row>
    <row r="17" spans="1:13" ht="98.25" customHeight="1" x14ac:dyDescent="0.25">
      <c r="A17" s="45" t="s">
        <v>65</v>
      </c>
      <c r="B17" s="56" t="s">
        <v>123</v>
      </c>
      <c r="C17" s="19">
        <v>6</v>
      </c>
      <c r="D17" s="17">
        <v>6</v>
      </c>
      <c r="E17" s="17">
        <v>1</v>
      </c>
      <c r="F17" s="17">
        <f t="shared" ref="F17" si="13">(C17*D17*E17)</f>
        <v>36</v>
      </c>
      <c r="G17" s="62" t="str">
        <f>LOOKUP(F17,scores!$A$23:$A$29,scores!$B$23:$B$29)</f>
        <v>aandacht vereist</v>
      </c>
      <c r="H17" s="90" t="s">
        <v>175</v>
      </c>
      <c r="I17" s="17">
        <v>0.1</v>
      </c>
      <c r="J17" s="17">
        <v>6</v>
      </c>
      <c r="K17" s="17">
        <v>1</v>
      </c>
      <c r="L17" s="17">
        <f t="shared" ref="L17" si="14">(I17*J17*K17)</f>
        <v>0.60000000000000009</v>
      </c>
      <c r="M17" s="78" t="str">
        <f>LOOKUP(L17,scores!$A$23:$A$29,scores!$B$23:$B$29)</f>
        <v>aanvaardbaar risico</v>
      </c>
    </row>
    <row r="18" spans="1:13" s="7" customFormat="1" x14ac:dyDescent="0.25">
      <c r="A18" s="49" t="s">
        <v>53</v>
      </c>
      <c r="B18" s="14"/>
      <c r="C18" s="18"/>
      <c r="D18" s="18"/>
      <c r="E18" s="18"/>
      <c r="F18" s="18"/>
      <c r="G18" s="18"/>
      <c r="H18" s="18"/>
      <c r="I18" s="18"/>
      <c r="J18" s="18"/>
      <c r="K18" s="18"/>
      <c r="L18" s="18"/>
      <c r="M18" s="18"/>
    </row>
    <row r="19" spans="1:13" ht="75" customHeight="1" x14ac:dyDescent="0.25">
      <c r="A19" s="45" t="s">
        <v>66</v>
      </c>
      <c r="B19" s="12" t="s">
        <v>116</v>
      </c>
      <c r="C19" s="17">
        <v>6</v>
      </c>
      <c r="D19" s="17">
        <v>6</v>
      </c>
      <c r="E19" s="17">
        <v>1</v>
      </c>
      <c r="F19" s="17">
        <f t="shared" ref="F19:F20" si="15">(C19*D19*E19)</f>
        <v>36</v>
      </c>
      <c r="G19" s="62" t="str">
        <f>LOOKUP(F19,scores!$A$23:$A$29,scores!$B$23:$B$29)</f>
        <v>aandacht vereist</v>
      </c>
      <c r="H19" s="22" t="s">
        <v>151</v>
      </c>
      <c r="I19" s="17">
        <v>0.1</v>
      </c>
      <c r="J19" s="17">
        <v>6</v>
      </c>
      <c r="K19" s="17">
        <v>1</v>
      </c>
      <c r="L19" s="17">
        <f t="shared" ref="L19:L20" si="16">(I19*J19*K19)</f>
        <v>0.60000000000000009</v>
      </c>
      <c r="M19" s="78" t="str">
        <f>LOOKUP(L19,scores!$A$23:$A$29,scores!$B$23:$B$29)</f>
        <v>aanvaardbaar risico</v>
      </c>
    </row>
    <row r="20" spans="1:13" ht="92.25" customHeight="1" x14ac:dyDescent="0.25">
      <c r="A20" s="45" t="s">
        <v>67</v>
      </c>
      <c r="B20" s="12" t="s">
        <v>97</v>
      </c>
      <c r="C20" s="17">
        <v>6</v>
      </c>
      <c r="D20" s="17">
        <v>6</v>
      </c>
      <c r="E20" s="17">
        <v>7</v>
      </c>
      <c r="F20" s="17">
        <f t="shared" si="15"/>
        <v>252</v>
      </c>
      <c r="G20" s="62" t="str">
        <f>LOOKUP(F20,scores!$A$23:$A$29,scores!$B$23:$B$29)</f>
        <v>directe verbetering vereist</v>
      </c>
      <c r="H20" s="21" t="s">
        <v>176</v>
      </c>
      <c r="I20" s="17">
        <v>1</v>
      </c>
      <c r="J20" s="17">
        <v>6</v>
      </c>
      <c r="K20" s="17">
        <v>7</v>
      </c>
      <c r="L20" s="17">
        <f t="shared" si="16"/>
        <v>42</v>
      </c>
      <c r="M20" s="78" t="str">
        <f>LOOKUP(L20,scores!$A$23:$A$29,scores!$B$23:$B$29)</f>
        <v>aandacht vereist</v>
      </c>
    </row>
    <row r="21" spans="1:13" ht="37.5" customHeight="1" x14ac:dyDescent="0.25">
      <c r="A21" s="45" t="s">
        <v>68</v>
      </c>
      <c r="B21" s="56" t="s">
        <v>98</v>
      </c>
      <c r="C21" s="17">
        <v>6</v>
      </c>
      <c r="D21" s="17">
        <v>2</v>
      </c>
      <c r="E21" s="17">
        <v>3</v>
      </c>
      <c r="F21" s="17">
        <f>(C21*D21*E21)</f>
        <v>36</v>
      </c>
      <c r="G21" s="62" t="s">
        <v>22</v>
      </c>
      <c r="H21" s="90" t="s">
        <v>159</v>
      </c>
      <c r="I21" s="17">
        <v>0.1</v>
      </c>
      <c r="J21" s="17">
        <v>2</v>
      </c>
      <c r="K21" s="17">
        <v>3</v>
      </c>
      <c r="L21" s="17">
        <f>(I21*J21*K21)</f>
        <v>0.60000000000000009</v>
      </c>
      <c r="M21" s="78" t="s">
        <v>21</v>
      </c>
    </row>
    <row r="22" spans="1:13" ht="61.5" customHeight="1" x14ac:dyDescent="0.25">
      <c r="A22" s="45" t="s">
        <v>69</v>
      </c>
      <c r="B22" s="12" t="s">
        <v>99</v>
      </c>
      <c r="C22" s="17">
        <v>6</v>
      </c>
      <c r="D22" s="17">
        <v>3</v>
      </c>
      <c r="E22" s="17">
        <v>3</v>
      </c>
      <c r="F22" s="17">
        <f t="shared" ref="F22:F27" si="17">(C22*D22*E22)</f>
        <v>54</v>
      </c>
      <c r="G22" s="62" t="str">
        <f>LOOKUP(F22,scores!$A$23:$A$29,scores!$B$23:$B$29)</f>
        <v>aandacht vereist</v>
      </c>
      <c r="H22" s="22" t="s">
        <v>130</v>
      </c>
      <c r="I22" s="17">
        <v>0.1</v>
      </c>
      <c r="J22" s="17">
        <v>3</v>
      </c>
      <c r="K22" s="17">
        <v>3</v>
      </c>
      <c r="L22" s="17">
        <f t="shared" ref="L22:L27" si="18">(I22*J22*K22)</f>
        <v>0.90000000000000013</v>
      </c>
      <c r="M22" s="78" t="str">
        <f>LOOKUP(L22,scores!$A$23:$A$29,scores!$B$23:$B$29)</f>
        <v>aanvaardbaar risico</v>
      </c>
    </row>
    <row r="23" spans="1:13" s="58" customFormat="1" ht="124.5" customHeight="1" x14ac:dyDescent="0.25">
      <c r="A23" s="55" t="s">
        <v>70</v>
      </c>
      <c r="B23" s="56" t="s">
        <v>100</v>
      </c>
      <c r="C23" s="57">
        <v>6</v>
      </c>
      <c r="D23" s="17">
        <v>3</v>
      </c>
      <c r="E23" s="17">
        <v>1</v>
      </c>
      <c r="F23" s="57">
        <f t="shared" ref="F23" si="19">(C23*D23*E23)</f>
        <v>18</v>
      </c>
      <c r="G23" s="79" t="str">
        <f>LOOKUP(F23,scores!$A$23:$A$29,scores!$B$23:$B$29)</f>
        <v>aanvaardbaar risico</v>
      </c>
      <c r="H23" s="54" t="s">
        <v>152</v>
      </c>
      <c r="I23" s="17">
        <v>0.1</v>
      </c>
      <c r="J23" s="17">
        <v>3</v>
      </c>
      <c r="K23" s="17">
        <v>1</v>
      </c>
      <c r="L23" s="57">
        <f t="shared" ref="L23" si="20">(I23*J23*K23)</f>
        <v>0.30000000000000004</v>
      </c>
      <c r="M23" s="79" t="str">
        <f>LOOKUP(L23,scores!$A$23:$A$29,scores!$B$23:$B$29)</f>
        <v>aanvaardbaar risico</v>
      </c>
    </row>
    <row r="24" spans="1:13" ht="93" customHeight="1" x14ac:dyDescent="0.25">
      <c r="A24" s="45" t="s">
        <v>71</v>
      </c>
      <c r="B24" s="12" t="s">
        <v>101</v>
      </c>
      <c r="C24" s="17">
        <v>6</v>
      </c>
      <c r="D24" s="17">
        <v>3</v>
      </c>
      <c r="E24" s="17">
        <v>7</v>
      </c>
      <c r="F24" s="17">
        <f t="shared" si="17"/>
        <v>126</v>
      </c>
      <c r="G24" s="35" t="str">
        <f>LOOKUP(F24,scores!$A$23:$A$29,scores!$B$23:$B$29)</f>
        <v>maatregelen vereist</v>
      </c>
      <c r="H24" s="91" t="s">
        <v>177</v>
      </c>
      <c r="I24" s="17">
        <v>0.1</v>
      </c>
      <c r="J24" s="17">
        <v>3</v>
      </c>
      <c r="K24" s="17">
        <v>7</v>
      </c>
      <c r="L24" s="17">
        <f t="shared" si="18"/>
        <v>2.1000000000000005</v>
      </c>
      <c r="M24" s="78" t="str">
        <f>LOOKUP(L24,scores!$A$23:$A$29,scores!$B$23:$B$29)</f>
        <v>aanvaardbaar risico</v>
      </c>
    </row>
    <row r="25" spans="1:13" ht="82.5" customHeight="1" x14ac:dyDescent="0.25">
      <c r="A25" s="45" t="s">
        <v>117</v>
      </c>
      <c r="B25" s="12" t="s">
        <v>102</v>
      </c>
      <c r="C25" s="17">
        <v>6</v>
      </c>
      <c r="D25" s="17">
        <v>6</v>
      </c>
      <c r="E25" s="17">
        <v>1</v>
      </c>
      <c r="F25" s="17">
        <f t="shared" ref="F25" si="21">(C25*D25*E25)</f>
        <v>36</v>
      </c>
      <c r="G25" s="62" t="str">
        <f>LOOKUP(F25,scores!$A$23:$A$29,scores!$B$23:$B$29)</f>
        <v>aandacht vereist</v>
      </c>
      <c r="H25" s="64" t="s">
        <v>153</v>
      </c>
      <c r="I25" s="17">
        <v>0.1</v>
      </c>
      <c r="J25" s="17">
        <v>6</v>
      </c>
      <c r="K25" s="17">
        <v>1</v>
      </c>
      <c r="L25" s="17">
        <f t="shared" ref="L25" si="22">(I25*J25*K25)</f>
        <v>0.60000000000000009</v>
      </c>
      <c r="M25" s="78" t="str">
        <f>LOOKUP(L25,scores!$A$23:$A$29,scores!$B$23:$B$29)</f>
        <v>aanvaardbaar risico</v>
      </c>
    </row>
    <row r="26" spans="1:13" s="7" customFormat="1" ht="48" customHeight="1" x14ac:dyDescent="0.25">
      <c r="A26" s="48" t="s">
        <v>72</v>
      </c>
      <c r="B26" s="15" t="s">
        <v>103</v>
      </c>
      <c r="C26" s="19">
        <v>6</v>
      </c>
      <c r="D26" s="19">
        <v>6</v>
      </c>
      <c r="E26" s="19">
        <v>3</v>
      </c>
      <c r="F26" s="19">
        <f>(C26*D26*E26)</f>
        <v>108</v>
      </c>
      <c r="G26" s="59" t="str">
        <f>LOOKUP(F26,scores!$A$23:$A$29,scores!$B$23:$B$29)</f>
        <v>maatregelen vereist</v>
      </c>
      <c r="H26" s="54" t="s">
        <v>160</v>
      </c>
      <c r="I26" s="19">
        <v>1</v>
      </c>
      <c r="J26" s="19">
        <v>6</v>
      </c>
      <c r="K26" s="19">
        <v>3</v>
      </c>
      <c r="L26" s="19">
        <f>(I26*J26*K26)</f>
        <v>18</v>
      </c>
      <c r="M26" s="78" t="str">
        <f>LOOKUP(L26,scores!$A$23:$A$29,scores!$B$23:$B$29)</f>
        <v>aanvaardbaar risico</v>
      </c>
    </row>
    <row r="27" spans="1:13" ht="94.5" customHeight="1" x14ac:dyDescent="0.25">
      <c r="A27" s="45" t="s">
        <v>118</v>
      </c>
      <c r="B27" s="12" t="s">
        <v>104</v>
      </c>
      <c r="C27" s="17">
        <v>6</v>
      </c>
      <c r="D27" s="17">
        <v>6</v>
      </c>
      <c r="E27" s="17">
        <v>7</v>
      </c>
      <c r="F27" s="17">
        <f t="shared" si="17"/>
        <v>252</v>
      </c>
      <c r="G27" s="35" t="str">
        <f>LOOKUP(F27,scores!$A$23:$A$29,scores!$B$23:$B$29)</f>
        <v>directe verbetering vereist</v>
      </c>
      <c r="H27" s="54" t="s">
        <v>186</v>
      </c>
      <c r="I27" s="17">
        <v>1</v>
      </c>
      <c r="J27" s="17">
        <v>6</v>
      </c>
      <c r="K27" s="17">
        <v>7</v>
      </c>
      <c r="L27" s="17">
        <f t="shared" si="18"/>
        <v>42</v>
      </c>
      <c r="M27" s="78" t="str">
        <f>LOOKUP(L27,scores!$A$23:$A$29,scores!$B$23:$B$29)</f>
        <v>aandacht vereist</v>
      </c>
    </row>
    <row r="28" spans="1:13" ht="81.75" customHeight="1" x14ac:dyDescent="0.25">
      <c r="A28" s="45" t="s">
        <v>119</v>
      </c>
      <c r="B28" s="13" t="s">
        <v>109</v>
      </c>
      <c r="C28" s="17">
        <v>6</v>
      </c>
      <c r="D28" s="17">
        <v>6</v>
      </c>
      <c r="E28" s="17">
        <v>3</v>
      </c>
      <c r="F28" s="17">
        <f t="shared" ref="F28" si="23">(C28*D28*E28)</f>
        <v>108</v>
      </c>
      <c r="G28" s="35" t="str">
        <f>LOOKUP(F28,scores!$A$23:$A$29,scores!$B$23:$B$29)</f>
        <v>maatregelen vereist</v>
      </c>
      <c r="H28" s="84" t="s">
        <v>154</v>
      </c>
      <c r="I28" s="17">
        <v>0.1</v>
      </c>
      <c r="J28" s="17">
        <v>6</v>
      </c>
      <c r="K28" s="17">
        <v>3</v>
      </c>
      <c r="L28" s="17">
        <f t="shared" ref="L28" si="24">(I28*J28*K28)</f>
        <v>1.8000000000000003</v>
      </c>
      <c r="M28" s="78" t="str">
        <f>LOOKUP(L28,scores!$A$23:$A$29,scores!$B$23:$B$29)</f>
        <v>aanvaardbaar risico</v>
      </c>
    </row>
    <row r="29" spans="1:13" s="7" customFormat="1" x14ac:dyDescent="0.25">
      <c r="A29" s="49" t="s">
        <v>54</v>
      </c>
      <c r="B29" s="14"/>
      <c r="C29" s="18"/>
      <c r="D29" s="18"/>
      <c r="E29" s="18"/>
      <c r="F29" s="18"/>
      <c r="G29" s="18"/>
      <c r="H29" s="18"/>
      <c r="I29" s="18"/>
      <c r="J29" s="18"/>
      <c r="K29" s="18"/>
      <c r="L29" s="18"/>
      <c r="M29" s="18"/>
    </row>
    <row r="30" spans="1:13" ht="205.5" customHeight="1" x14ac:dyDescent="0.25">
      <c r="A30" s="45" t="s">
        <v>73</v>
      </c>
      <c r="B30" s="12" t="s">
        <v>120</v>
      </c>
      <c r="C30" s="17">
        <v>6</v>
      </c>
      <c r="D30" s="17">
        <v>6</v>
      </c>
      <c r="E30" s="17">
        <v>15</v>
      </c>
      <c r="F30" s="17">
        <f t="shared" si="2"/>
        <v>540</v>
      </c>
      <c r="G30" s="35" t="str">
        <f>LOOKUP(F30,scores!$A$23:$A$29,scores!$B$23:$B$29)</f>
        <v>werken stoppen</v>
      </c>
      <c r="H30" s="54" t="s">
        <v>178</v>
      </c>
      <c r="I30" s="17">
        <v>0.5</v>
      </c>
      <c r="J30" s="17">
        <v>6</v>
      </c>
      <c r="K30" s="17">
        <v>15</v>
      </c>
      <c r="L30" s="17">
        <f t="shared" si="3"/>
        <v>45</v>
      </c>
      <c r="M30" s="78" t="str">
        <f>LOOKUP(L30,scores!$A$23:$A$29,scores!$B$23:$B$29)</f>
        <v>aandacht vereist</v>
      </c>
    </row>
    <row r="31" spans="1:13" ht="111.75" customHeight="1" x14ac:dyDescent="0.25">
      <c r="A31" s="45" t="s">
        <v>74</v>
      </c>
      <c r="B31" s="13" t="s">
        <v>121</v>
      </c>
      <c r="C31" s="17">
        <v>6</v>
      </c>
      <c r="D31" s="17">
        <v>2</v>
      </c>
      <c r="E31" s="17">
        <v>3</v>
      </c>
      <c r="F31" s="17">
        <f t="shared" ref="F31" si="25">(C31*D31*E31)</f>
        <v>36</v>
      </c>
      <c r="G31" s="62" t="str">
        <f>LOOKUP(F31,scores!$A$23:$A$29,scores!$B$23:$B$29)</f>
        <v>aandacht vereist</v>
      </c>
      <c r="H31" s="91" t="s">
        <v>155</v>
      </c>
      <c r="I31" s="17">
        <v>1</v>
      </c>
      <c r="J31" s="17">
        <v>2</v>
      </c>
      <c r="K31" s="17">
        <v>3</v>
      </c>
      <c r="L31" s="17">
        <f t="shared" ref="L31" si="26">(I31*J31*K31)</f>
        <v>6</v>
      </c>
      <c r="M31" s="78" t="str">
        <f>LOOKUP(L31,scores!$A$23:$A$29,scores!$B$23:$B$29)</f>
        <v>aanvaardbaar risico</v>
      </c>
    </row>
    <row r="32" spans="1:13" ht="234.75" customHeight="1" x14ac:dyDescent="0.25">
      <c r="A32" s="45" t="s">
        <v>75</v>
      </c>
      <c r="B32" s="13" t="s">
        <v>105</v>
      </c>
      <c r="C32" s="17">
        <v>6</v>
      </c>
      <c r="D32" s="17">
        <v>6</v>
      </c>
      <c r="E32" s="17">
        <v>3</v>
      </c>
      <c r="F32" s="17">
        <f t="shared" ref="F32:F33" si="27">(C32*D32*E32)</f>
        <v>108</v>
      </c>
      <c r="G32" s="35" t="str">
        <f>LOOKUP(F32,scores!$A$23:$A$29,scores!$B$23:$B$29)</f>
        <v>maatregelen vereist</v>
      </c>
      <c r="H32" s="63" t="s">
        <v>156</v>
      </c>
      <c r="I32" s="17">
        <v>1</v>
      </c>
      <c r="J32" s="17">
        <v>6</v>
      </c>
      <c r="K32" s="17">
        <v>3</v>
      </c>
      <c r="L32" s="17">
        <f t="shared" ref="L32:L33" si="28">(I32*J32*K32)</f>
        <v>18</v>
      </c>
      <c r="M32" s="78" t="str">
        <f>LOOKUP(L32,scores!$A$23:$A$29,scores!$B$23:$B$29)</f>
        <v>aanvaardbaar risico</v>
      </c>
    </row>
    <row r="33" spans="1:13" ht="30.75" customHeight="1" x14ac:dyDescent="0.25">
      <c r="A33" s="45" t="s">
        <v>76</v>
      </c>
      <c r="B33" s="13" t="s">
        <v>106</v>
      </c>
      <c r="C33" s="17">
        <v>6</v>
      </c>
      <c r="D33" s="17">
        <v>6</v>
      </c>
      <c r="E33" s="17">
        <v>1</v>
      </c>
      <c r="F33" s="17">
        <f t="shared" si="27"/>
        <v>36</v>
      </c>
      <c r="G33" s="62" t="str">
        <f>LOOKUP(F33,scores!$A$23:$A$29,scores!$B$23:$B$29)</f>
        <v>aandacht vereist</v>
      </c>
      <c r="H33" s="73" t="s">
        <v>157</v>
      </c>
      <c r="I33" s="17">
        <v>3</v>
      </c>
      <c r="J33" s="17">
        <v>6</v>
      </c>
      <c r="K33" s="17">
        <v>1</v>
      </c>
      <c r="L33" s="17">
        <f t="shared" si="28"/>
        <v>18</v>
      </c>
      <c r="M33" s="78" t="str">
        <f>LOOKUP(L33,scores!$A$23:$A$29,scores!$B$23:$B$29)</f>
        <v>aanvaardbaar risico</v>
      </c>
    </row>
    <row r="34" spans="1:13" s="7" customFormat="1" x14ac:dyDescent="0.25">
      <c r="A34" s="49" t="s">
        <v>55</v>
      </c>
      <c r="B34" s="16"/>
      <c r="C34" s="18"/>
      <c r="D34" s="18"/>
      <c r="E34" s="18"/>
      <c r="F34" s="18"/>
      <c r="G34" s="18"/>
      <c r="H34" s="18"/>
      <c r="I34" s="18"/>
      <c r="J34" s="18"/>
      <c r="K34" s="18"/>
      <c r="L34" s="18"/>
      <c r="M34" s="18"/>
    </row>
    <row r="35" spans="1:13" s="58" customFormat="1" ht="50.25" customHeight="1" x14ac:dyDescent="0.25">
      <c r="A35" s="55" t="s">
        <v>77</v>
      </c>
      <c r="B35" s="86" t="s">
        <v>107</v>
      </c>
      <c r="C35" s="57">
        <v>3</v>
      </c>
      <c r="D35" s="57">
        <v>2</v>
      </c>
      <c r="E35" s="57">
        <v>3</v>
      </c>
      <c r="F35" s="57">
        <f t="shared" si="2"/>
        <v>18</v>
      </c>
      <c r="G35" s="79" t="str">
        <f>LOOKUP(F35,scores!$A$23:$A$29,scores!$B$23:$B$29)</f>
        <v>aanvaardbaar risico</v>
      </c>
      <c r="H35" s="90" t="s">
        <v>136</v>
      </c>
      <c r="I35" s="57">
        <v>0.5</v>
      </c>
      <c r="J35" s="57">
        <v>2</v>
      </c>
      <c r="K35" s="57">
        <v>3</v>
      </c>
      <c r="L35" s="57">
        <f t="shared" si="3"/>
        <v>3</v>
      </c>
      <c r="M35" s="79" t="str">
        <f>LOOKUP(L35,scores!$A$23:$A$29,scores!$B$23:$B$29)</f>
        <v>aanvaardbaar risico</v>
      </c>
    </row>
    <row r="36" spans="1:13" ht="113.25" customHeight="1" x14ac:dyDescent="0.25">
      <c r="A36" s="45" t="s">
        <v>78</v>
      </c>
      <c r="B36" s="13" t="s">
        <v>137</v>
      </c>
      <c r="C36" s="17">
        <v>6</v>
      </c>
      <c r="D36" s="17">
        <v>1</v>
      </c>
      <c r="E36" s="17">
        <v>3</v>
      </c>
      <c r="F36" s="17">
        <f t="shared" si="2"/>
        <v>18</v>
      </c>
      <c r="G36" s="78" t="str">
        <f>LOOKUP(F36,scores!$A$23:$A$29,scores!$B$23:$B$29)</f>
        <v>aanvaardbaar risico</v>
      </c>
      <c r="H36" s="66" t="s">
        <v>158</v>
      </c>
      <c r="I36" s="17">
        <v>0.1</v>
      </c>
      <c r="J36" s="17">
        <v>1</v>
      </c>
      <c r="K36" s="17">
        <v>3</v>
      </c>
      <c r="L36" s="17">
        <f t="shared" ref="L36:L37" si="29">(I36*J36*K36)</f>
        <v>0.30000000000000004</v>
      </c>
      <c r="M36" s="78" t="str">
        <f>LOOKUP(L36,scores!$A$23:$A$29,scores!$B$23:$B$29)</f>
        <v>aanvaardbaar risico</v>
      </c>
    </row>
    <row r="37" spans="1:13" ht="113.25" customHeight="1" x14ac:dyDescent="0.25">
      <c r="A37" s="45" t="s">
        <v>79</v>
      </c>
      <c r="B37" s="13" t="s">
        <v>108</v>
      </c>
      <c r="C37" s="17">
        <v>3</v>
      </c>
      <c r="D37" s="17">
        <v>2</v>
      </c>
      <c r="E37" s="17">
        <v>7</v>
      </c>
      <c r="F37" s="17">
        <f t="shared" si="2"/>
        <v>42</v>
      </c>
      <c r="G37" s="62" t="str">
        <f>LOOKUP(F37,scores!$A$23:$A$29,scores!$B$23:$B$29)</f>
        <v>aandacht vereist</v>
      </c>
      <c r="H37" s="22" t="s">
        <v>182</v>
      </c>
      <c r="I37" s="17">
        <v>0.1</v>
      </c>
      <c r="J37" s="17">
        <v>2</v>
      </c>
      <c r="K37" s="17">
        <v>7</v>
      </c>
      <c r="L37" s="17">
        <f t="shared" si="29"/>
        <v>1.4000000000000001</v>
      </c>
      <c r="M37" s="78" t="str">
        <f>LOOKUP(L37,scores!$A$23:$A$29,scores!$B$23:$B$29)</f>
        <v>aanvaardbaar risico</v>
      </c>
    </row>
    <row r="38" spans="1:13" ht="82.5" customHeight="1" x14ac:dyDescent="0.25">
      <c r="A38" s="45" t="s">
        <v>80</v>
      </c>
      <c r="B38" s="13" t="s">
        <v>138</v>
      </c>
      <c r="C38" s="17">
        <v>6</v>
      </c>
      <c r="D38" s="17">
        <v>2</v>
      </c>
      <c r="E38" s="17">
        <v>3</v>
      </c>
      <c r="F38" s="17">
        <f t="shared" si="2"/>
        <v>36</v>
      </c>
      <c r="G38" s="62" t="str">
        <f>LOOKUP(F38,scores!$A$23:$A$29,scores!$B$23:$B$29)</f>
        <v>aandacht vereist</v>
      </c>
      <c r="H38" s="21" t="s">
        <v>180</v>
      </c>
      <c r="I38" s="17">
        <v>3</v>
      </c>
      <c r="J38" s="17">
        <v>2</v>
      </c>
      <c r="K38" s="17">
        <v>3</v>
      </c>
      <c r="L38" s="17">
        <f t="shared" si="3"/>
        <v>18</v>
      </c>
      <c r="M38" s="78" t="str">
        <f>LOOKUP(L38,scores!$A$23:$A$29,scores!$B$23:$B$29)</f>
        <v>aanvaardbaar risico</v>
      </c>
    </row>
    <row r="39" spans="1:13" ht="18.75" customHeight="1" x14ac:dyDescent="0.25"/>
    <row r="40" spans="1:13" ht="16.5" thickBot="1" x14ac:dyDescent="0.3">
      <c r="A40" s="50"/>
      <c r="B40" s="33"/>
      <c r="C40" s="33"/>
      <c r="D40" s="3"/>
      <c r="E40" s="3"/>
      <c r="F40" s="3"/>
      <c r="G40" s="4"/>
      <c r="H40" s="3"/>
    </row>
    <row r="41" spans="1:13" ht="15.75" x14ac:dyDescent="0.25">
      <c r="A41" s="50"/>
      <c r="B41" s="70" t="s">
        <v>188</v>
      </c>
      <c r="C41" s="33"/>
      <c r="D41" s="3"/>
      <c r="E41" s="3"/>
      <c r="F41" s="3"/>
      <c r="G41" s="4"/>
      <c r="H41" s="3"/>
    </row>
    <row r="42" spans="1:13" ht="15.75" x14ac:dyDescent="0.25">
      <c r="A42" s="50"/>
      <c r="B42" s="71" t="s">
        <v>111</v>
      </c>
      <c r="C42" s="33"/>
      <c r="D42" s="3"/>
      <c r="E42" s="3"/>
      <c r="F42" s="3"/>
      <c r="G42" s="4"/>
      <c r="H42" s="3"/>
    </row>
    <row r="43" spans="1:13" ht="16.5" thickBot="1" x14ac:dyDescent="0.3">
      <c r="A43" s="50"/>
      <c r="B43" s="72" t="s">
        <v>112</v>
      </c>
      <c r="C43" s="33"/>
      <c r="D43" s="3"/>
      <c r="E43" s="3"/>
      <c r="F43" s="3"/>
      <c r="G43" s="4"/>
      <c r="H43" s="3"/>
    </row>
    <row r="44" spans="1:13" ht="15.75" x14ac:dyDescent="0.25">
      <c r="A44" s="50"/>
      <c r="B44" s="33"/>
      <c r="C44" s="33"/>
      <c r="D44" s="3"/>
      <c r="E44" s="3"/>
      <c r="F44" s="3"/>
      <c r="G44" s="4"/>
      <c r="H44" s="3"/>
    </row>
    <row r="45" spans="1:13" ht="15.75" x14ac:dyDescent="0.25">
      <c r="A45" s="50"/>
      <c r="B45" s="33"/>
      <c r="C45" s="33"/>
      <c r="D45" s="3"/>
      <c r="E45" s="3"/>
      <c r="F45" s="3"/>
      <c r="G45" s="4"/>
      <c r="H45" s="3"/>
    </row>
    <row r="46" spans="1:13" ht="26.25" customHeight="1" x14ac:dyDescent="0.25">
      <c r="A46" s="51"/>
      <c r="B46" s="3"/>
      <c r="C46" s="3"/>
      <c r="D46" s="3"/>
      <c r="E46" s="3"/>
      <c r="F46" s="3"/>
      <c r="G46" s="4"/>
      <c r="H46" s="3"/>
    </row>
    <row r="47" spans="1:13" x14ac:dyDescent="0.25">
      <c r="A47" s="51"/>
      <c r="B47" s="3"/>
      <c r="C47" s="3"/>
      <c r="D47" s="3"/>
      <c r="E47" s="3"/>
      <c r="F47" s="3"/>
      <c r="G47" s="4"/>
      <c r="H47" s="3"/>
    </row>
    <row r="48" spans="1:13" ht="37.5" customHeight="1" x14ac:dyDescent="0.25">
      <c r="A48" s="51"/>
      <c r="B48" s="3"/>
      <c r="C48" s="3"/>
      <c r="D48" s="3"/>
      <c r="E48" s="3"/>
      <c r="F48" s="3"/>
      <c r="G48" s="4"/>
      <c r="H48" s="3"/>
    </row>
    <row r="49" spans="1:8" x14ac:dyDescent="0.25">
      <c r="A49" s="51"/>
      <c r="B49" s="3"/>
      <c r="C49" s="3"/>
      <c r="D49" s="3"/>
      <c r="E49" s="3"/>
      <c r="F49" s="3"/>
      <c r="G49" s="4"/>
      <c r="H49" s="3"/>
    </row>
    <row r="50" spans="1:8" x14ac:dyDescent="0.25">
      <c r="A50" s="51"/>
      <c r="B50" s="3"/>
      <c r="C50" s="3"/>
      <c r="D50" s="3"/>
      <c r="E50" s="3"/>
      <c r="F50" s="3"/>
      <c r="G50" s="4"/>
      <c r="H50" s="3"/>
    </row>
    <row r="51" spans="1:8" x14ac:dyDescent="0.25">
      <c r="A51" s="51"/>
      <c r="B51" s="3"/>
      <c r="C51" s="3"/>
      <c r="D51" s="3"/>
      <c r="E51" s="3"/>
      <c r="F51" s="3"/>
      <c r="G51" s="4"/>
      <c r="H51" s="3"/>
    </row>
    <row r="52" spans="1:8" x14ac:dyDescent="0.25">
      <c r="A52" s="51"/>
      <c r="B52" s="3"/>
      <c r="C52" s="3"/>
      <c r="D52" s="3"/>
      <c r="E52" s="3"/>
      <c r="F52" s="3"/>
      <c r="G52" s="4"/>
      <c r="H52" s="3"/>
    </row>
  </sheetData>
  <mergeCells count="4">
    <mergeCell ref="A1:M1"/>
    <mergeCell ref="H2:H3"/>
    <mergeCell ref="B2:B3"/>
    <mergeCell ref="A2:A3"/>
  </mergeCells>
  <conditionalFormatting sqref="M39">
    <cfRule type="colorScale" priority="401">
      <colorScale>
        <cfvo type="min"/>
        <cfvo type="max"/>
        <color rgb="FFFF7128"/>
        <color rgb="FFFFEF9C"/>
      </colorScale>
    </cfRule>
  </conditionalFormatting>
  <conditionalFormatting sqref="G17">
    <cfRule type="cellIs" dxfId="29" priority="64" operator="equal">
      <formula>"werken stoppen"</formula>
    </cfRule>
    <cfRule type="cellIs" dxfId="28" priority="65" operator="equal">
      <formula>"directe verbetering vereist"</formula>
    </cfRule>
    <cfRule type="cellIs" dxfId="27" priority="66" stopIfTrue="1" operator="equal">
      <formula>"maatregelen vereist"</formula>
    </cfRule>
  </conditionalFormatting>
  <conditionalFormatting sqref="G23">
    <cfRule type="cellIs" dxfId="26" priority="52" operator="equal">
      <formula>"werken stoppen"</formula>
    </cfRule>
    <cfRule type="cellIs" dxfId="25" priority="53" operator="equal">
      <formula>"directe verbetering vereist"</formula>
    </cfRule>
    <cfRule type="cellIs" dxfId="24" priority="54" stopIfTrue="1" operator="equal">
      <formula>"maatregelen vereist"</formula>
    </cfRule>
  </conditionalFormatting>
  <conditionalFormatting sqref="G28">
    <cfRule type="cellIs" dxfId="23" priority="28" operator="equal">
      <formula>"werken stoppen"</formula>
    </cfRule>
    <cfRule type="cellIs" dxfId="22" priority="29" operator="equal">
      <formula>"directe verbetering vereist"</formula>
    </cfRule>
    <cfRule type="cellIs" dxfId="21" priority="30" stopIfTrue="1" operator="equal">
      <formula>"maatregelen vereist"</formula>
    </cfRule>
  </conditionalFormatting>
  <conditionalFormatting sqref="G25">
    <cfRule type="cellIs" dxfId="20" priority="22" operator="equal">
      <formula>"werken stoppen"</formula>
    </cfRule>
    <cfRule type="cellIs" dxfId="19" priority="23" operator="equal">
      <formula>"directe verbetering vereist"</formula>
    </cfRule>
    <cfRule type="cellIs" dxfId="18" priority="24" stopIfTrue="1" operator="equal">
      <formula>"maatregelen vereist"</formula>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82" operator="equal" id="{E8FC7A2A-1D72-4EA6-A322-E4063CCC31EF}">
            <xm:f>scores!$B$29</xm:f>
            <x14:dxf>
              <fill>
                <patternFill>
                  <bgColor rgb="FFFF0000"/>
                </patternFill>
              </fill>
            </x14:dxf>
          </x14:cfRule>
          <x14:cfRule type="cellIs" priority="383" operator="equal" id="{A4473FFE-3386-4C7A-8F2E-C9EB4F873C17}">
            <xm:f>scores!$B$28</xm:f>
            <x14:dxf>
              <fill>
                <patternFill>
                  <bgColor rgb="FFFF0000"/>
                </patternFill>
              </fill>
            </x14:dxf>
          </x14:cfRule>
          <x14:cfRule type="cellIs" priority="386" stopIfTrue="1" operator="equal" id="{D56D06EC-E975-4B48-AE39-5E8CC90C6B3A}">
            <xm:f>scores!$B$27</xm:f>
            <x14:dxf>
              <fill>
                <patternFill>
                  <bgColor rgb="FFFF0000"/>
                </patternFill>
              </fill>
            </x14:dxf>
          </x14:cfRule>
          <xm:sqref>G11 G5:G7 M5:M7 G15:G17 M15:M17 G19:G28 M19:M28 G9 M9 G30:G33 M30:M33 G35:G38 M35:M38</xm:sqref>
        </x14:conditionalFormatting>
        <x14:conditionalFormatting xmlns:xm="http://schemas.microsoft.com/office/excel/2006/main">
          <x14:cfRule type="cellIs" priority="16" operator="equal" id="{443F0BA2-ADB9-43F3-99F3-6035A8B8266B}">
            <xm:f>scores!$B$29</xm:f>
            <x14:dxf>
              <fill>
                <patternFill>
                  <bgColor rgb="FFFF0000"/>
                </patternFill>
              </fill>
            </x14:dxf>
          </x14:cfRule>
          <x14:cfRule type="cellIs" priority="17" operator="equal" id="{170513C0-0AA9-4C4D-9B40-073204B7B8DC}">
            <xm:f>scores!$B$28</xm:f>
            <x14:dxf>
              <fill>
                <patternFill>
                  <bgColor rgb="FFFF0000"/>
                </patternFill>
              </fill>
            </x14:dxf>
          </x14:cfRule>
          <x14:cfRule type="cellIs" priority="18" stopIfTrue="1" operator="equal" id="{F3F5E672-FB39-40E8-8644-9AAD3C4176D1}">
            <xm:f>scores!$B$27</xm:f>
            <x14:dxf>
              <fill>
                <patternFill>
                  <bgColor rgb="FFFF0000"/>
                </patternFill>
              </fill>
            </x14:dxf>
          </x14:cfRule>
          <xm:sqref>M11</xm:sqref>
        </x14:conditionalFormatting>
        <x14:conditionalFormatting xmlns:xm="http://schemas.microsoft.com/office/excel/2006/main">
          <x14:cfRule type="cellIs" priority="13" operator="equal" id="{C0DAECF0-804A-479B-B26E-B65A2639FDB7}">
            <xm:f>scores!$B$29</xm:f>
            <x14:dxf>
              <fill>
                <patternFill>
                  <bgColor rgb="FFFF0000"/>
                </patternFill>
              </fill>
            </x14:dxf>
          </x14:cfRule>
          <x14:cfRule type="cellIs" priority="14" operator="equal" id="{5A4DA861-8BBC-4964-905D-412D168C8563}">
            <xm:f>scores!$B$28</xm:f>
            <x14:dxf>
              <fill>
                <patternFill>
                  <bgColor rgb="FFFF0000"/>
                </patternFill>
              </fill>
            </x14:dxf>
          </x14:cfRule>
          <x14:cfRule type="cellIs" priority="15" stopIfTrue="1" operator="equal" id="{EF1B7B1F-512E-46E2-9DAE-7A2993F4A2E5}">
            <xm:f>scores!$B$27</xm:f>
            <x14:dxf>
              <fill>
                <patternFill>
                  <bgColor rgb="FFFF0000"/>
                </patternFill>
              </fill>
            </x14:dxf>
          </x14:cfRule>
          <xm:sqref>G8 M8</xm:sqref>
        </x14:conditionalFormatting>
        <x14:conditionalFormatting xmlns:xm="http://schemas.microsoft.com/office/excel/2006/main">
          <x14:cfRule type="cellIs" priority="4" operator="equal" id="{FBD098C5-C926-44A3-94C8-0CC5E9CCCC5A}">
            <xm:f>scores!$B$29</xm:f>
            <x14:dxf>
              <fill>
                <patternFill>
                  <bgColor rgb="FFFF0000"/>
                </patternFill>
              </fill>
            </x14:dxf>
          </x14:cfRule>
          <x14:cfRule type="cellIs" priority="5" operator="equal" id="{60AE5D18-AC10-411A-9CDA-590B8A30474B}">
            <xm:f>scores!$B$28</xm:f>
            <x14:dxf>
              <fill>
                <patternFill>
                  <bgColor rgb="FFFF0000"/>
                </patternFill>
              </fill>
            </x14:dxf>
          </x14:cfRule>
          <x14:cfRule type="cellIs" priority="6" stopIfTrue="1" operator="equal" id="{7338A979-FD10-46A3-AC0F-ACEB2777D9BD}">
            <xm:f>scores!$B$27</xm:f>
            <x14:dxf>
              <fill>
                <patternFill>
                  <bgColor rgb="FFFF0000"/>
                </patternFill>
              </fill>
            </x14:dxf>
          </x14:cfRule>
          <xm:sqref>M12:M13</xm:sqref>
        </x14:conditionalFormatting>
        <x14:conditionalFormatting xmlns:xm="http://schemas.microsoft.com/office/excel/2006/main">
          <x14:cfRule type="cellIs" priority="7" operator="equal" id="{D45A020E-CEE8-4371-8CA6-9D68D9B1EED1}">
            <xm:f>scores!$B$29</xm:f>
            <x14:dxf>
              <fill>
                <patternFill>
                  <bgColor rgb="FFFF0000"/>
                </patternFill>
              </fill>
            </x14:dxf>
          </x14:cfRule>
          <x14:cfRule type="cellIs" priority="8" operator="equal" id="{E8666403-787F-4C56-8B26-35B4597C9D52}">
            <xm:f>scores!$B$28</xm:f>
            <x14:dxf>
              <fill>
                <patternFill>
                  <bgColor rgb="FFFF0000"/>
                </patternFill>
              </fill>
            </x14:dxf>
          </x14:cfRule>
          <x14:cfRule type="cellIs" priority="9" stopIfTrue="1" operator="equal" id="{0916224C-46F5-424E-9348-F5713EDF88AA}">
            <xm:f>scores!$B$27</xm:f>
            <x14:dxf>
              <fill>
                <patternFill>
                  <bgColor rgb="FFFF0000"/>
                </patternFill>
              </fill>
            </x14:dxf>
          </x14:cfRule>
          <xm:sqref>G12:G13</xm:sqref>
        </x14:conditionalFormatting>
        <x14:conditionalFormatting xmlns:xm="http://schemas.microsoft.com/office/excel/2006/main">
          <x14:cfRule type="cellIs" priority="1" operator="equal" id="{787BA833-0797-438F-9A6F-7BA11D931B1B}">
            <xm:f>scores!$B$29</xm:f>
            <x14:dxf>
              <fill>
                <patternFill>
                  <bgColor rgb="FFFF0000"/>
                </patternFill>
              </fill>
            </x14:dxf>
          </x14:cfRule>
          <x14:cfRule type="cellIs" priority="2" operator="equal" id="{B8B44F63-E01B-4A46-BC70-4D73C5F2BD46}">
            <xm:f>scores!$B$28</xm:f>
            <x14:dxf>
              <fill>
                <patternFill>
                  <bgColor rgb="FFFF0000"/>
                </patternFill>
              </fill>
            </x14:dxf>
          </x14:cfRule>
          <x14:cfRule type="cellIs" priority="3" stopIfTrue="1" operator="equal" id="{77CA05F2-0AA8-46E2-AD9B-7AB9209F5C1E}">
            <xm:f>scores!$B$27</xm:f>
            <x14:dxf>
              <fill>
                <patternFill>
                  <bgColor rgb="FFFF0000"/>
                </patternFill>
              </fill>
            </x14:dxf>
          </x14:cfRule>
          <xm:sqref>G14 M14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scores!$D$1:$D$5</xm:f>
          </x14:formula1>
          <xm:sqref>M11:M17 G11:G17 M19:M28 G19:G28 M30:M33 G30:G33 M35:M38 G35:G38 M5:M9 G5:G9</xm:sqref>
        </x14:dataValidation>
        <x14:dataValidation type="list" allowBlank="1" showInputMessage="1" showErrorMessage="1">
          <x14:formula1>
            <xm:f>scores!$C$1:$C$6</xm:f>
          </x14:formula1>
          <xm:sqref>E11:E17 K11:K17 K19:K28 E19:E28 K30:K33 E30:E33 K35:K38 E35:E38 E5:E9 K5:K9</xm:sqref>
        </x14:dataValidation>
        <x14:dataValidation type="list" allowBlank="1" showInputMessage="1" showErrorMessage="1">
          <x14:formula1>
            <xm:f>scores!$A$1:$A$7</xm:f>
          </x14:formula1>
          <xm:sqref>D34:E34 D29:E29 D18:E18 D10:F10 I11:I17 I19:I28 I30:I33 I35:I38 I5:I9 C5:C38</xm:sqref>
        </x14:dataValidation>
        <x14:dataValidation type="list" allowBlank="1" showInputMessage="1" showErrorMessage="1">
          <x14:formula1>
            <xm:f>scores!$B$1:$B$7</xm:f>
          </x14:formula1>
          <xm:sqref>D11:D17 J11:J17 J19:J28 D19:D28 J30:J33 D30:D33 J35:J38 D35:D38 D5:D9 J5:J9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D9" sqref="D9"/>
    </sheetView>
  </sheetViews>
  <sheetFormatPr defaultRowHeight="15" x14ac:dyDescent="0.25"/>
  <cols>
    <col min="1" max="1" width="33" customWidth="1"/>
    <col min="2" max="2" width="34.85546875" customWidth="1"/>
    <col min="3" max="3" width="71.28515625" customWidth="1"/>
    <col min="4" max="4" width="41" customWidth="1"/>
  </cols>
  <sheetData>
    <row r="1" spans="1:4" x14ac:dyDescent="0.25">
      <c r="A1" s="5">
        <v>0.1</v>
      </c>
      <c r="B1" s="6">
        <v>0.2</v>
      </c>
      <c r="C1" s="5">
        <v>1</v>
      </c>
      <c r="D1" s="93" t="s">
        <v>21</v>
      </c>
    </row>
    <row r="2" spans="1:4" x14ac:dyDescent="0.25">
      <c r="A2" s="5">
        <v>0.2</v>
      </c>
      <c r="B2" s="5">
        <v>0.5</v>
      </c>
      <c r="C2" s="5">
        <v>3</v>
      </c>
      <c r="D2" s="92" t="s">
        <v>22</v>
      </c>
    </row>
    <row r="3" spans="1:4" x14ac:dyDescent="0.25">
      <c r="A3" s="5">
        <v>0.5</v>
      </c>
      <c r="B3" s="5">
        <v>1</v>
      </c>
      <c r="C3" s="5">
        <v>7</v>
      </c>
      <c r="D3" s="36" t="s">
        <v>23</v>
      </c>
    </row>
    <row r="4" spans="1:4" x14ac:dyDescent="0.25">
      <c r="A4" s="5">
        <v>1</v>
      </c>
      <c r="B4" s="5">
        <v>2</v>
      </c>
      <c r="C4" s="5">
        <v>15</v>
      </c>
      <c r="D4" s="36" t="s">
        <v>24</v>
      </c>
    </row>
    <row r="5" spans="1:4" x14ac:dyDescent="0.25">
      <c r="A5" s="5">
        <v>3</v>
      </c>
      <c r="B5" s="5">
        <v>3</v>
      </c>
      <c r="C5" s="5">
        <v>40</v>
      </c>
      <c r="D5" s="36" t="s">
        <v>25</v>
      </c>
    </row>
    <row r="6" spans="1:4" x14ac:dyDescent="0.25">
      <c r="A6" s="5">
        <v>6</v>
      </c>
      <c r="B6" s="5">
        <v>6</v>
      </c>
      <c r="C6" s="5">
        <v>100</v>
      </c>
    </row>
    <row r="7" spans="1:4" x14ac:dyDescent="0.25">
      <c r="A7" s="5">
        <v>10</v>
      </c>
      <c r="B7" s="5">
        <v>10</v>
      </c>
    </row>
    <row r="12" spans="1:4" ht="15.75" thickBot="1" x14ac:dyDescent="0.3"/>
    <row r="13" spans="1:4" ht="15.75" thickBot="1" x14ac:dyDescent="0.3">
      <c r="A13" s="39" t="s">
        <v>46</v>
      </c>
      <c r="B13" s="39" t="s">
        <v>44</v>
      </c>
      <c r="C13" s="39" t="s">
        <v>81</v>
      </c>
      <c r="D13" s="40" t="s">
        <v>45</v>
      </c>
    </row>
    <row r="14" spans="1:4" x14ac:dyDescent="0.25">
      <c r="A14" s="41" t="s">
        <v>8</v>
      </c>
      <c r="B14" s="41" t="s">
        <v>50</v>
      </c>
      <c r="C14" s="41" t="s">
        <v>29</v>
      </c>
      <c r="D14" s="41" t="s">
        <v>16</v>
      </c>
    </row>
    <row r="15" spans="1:4" x14ac:dyDescent="0.25">
      <c r="A15" s="42" t="s">
        <v>34</v>
      </c>
      <c r="B15" s="42" t="s">
        <v>49</v>
      </c>
      <c r="C15" s="42" t="s">
        <v>30</v>
      </c>
      <c r="D15" s="42" t="s">
        <v>17</v>
      </c>
    </row>
    <row r="16" spans="1:4" x14ac:dyDescent="0.25">
      <c r="A16" s="42" t="s">
        <v>35</v>
      </c>
      <c r="B16" s="42" t="s">
        <v>48</v>
      </c>
      <c r="C16" s="42" t="s">
        <v>31</v>
      </c>
      <c r="D16" s="42" t="s">
        <v>18</v>
      </c>
    </row>
    <row r="17" spans="1:4" x14ac:dyDescent="0.25">
      <c r="A17" s="42" t="s">
        <v>36</v>
      </c>
      <c r="B17" s="42" t="s">
        <v>12</v>
      </c>
      <c r="C17" s="42" t="s">
        <v>32</v>
      </c>
      <c r="D17" s="42" t="s">
        <v>19</v>
      </c>
    </row>
    <row r="18" spans="1:4" x14ac:dyDescent="0.25">
      <c r="A18" s="42" t="s">
        <v>9</v>
      </c>
      <c r="B18" s="42" t="s">
        <v>13</v>
      </c>
      <c r="C18" s="42" t="s">
        <v>47</v>
      </c>
      <c r="D18" s="42" t="s">
        <v>20</v>
      </c>
    </row>
    <row r="19" spans="1:4" x14ac:dyDescent="0.25">
      <c r="A19" s="42" t="s">
        <v>10</v>
      </c>
      <c r="B19" s="42" t="s">
        <v>14</v>
      </c>
      <c r="C19" s="42" t="s">
        <v>33</v>
      </c>
      <c r="D19" s="42"/>
    </row>
    <row r="20" spans="1:4" ht="15.75" thickBot="1" x14ac:dyDescent="0.3">
      <c r="A20" s="43" t="s">
        <v>11</v>
      </c>
      <c r="B20" s="43" t="s">
        <v>15</v>
      </c>
      <c r="C20" s="43"/>
      <c r="D20" s="43"/>
    </row>
    <row r="23" spans="1:4" x14ac:dyDescent="0.25">
      <c r="A23" t="s">
        <v>40</v>
      </c>
      <c r="B23" t="s">
        <v>41</v>
      </c>
    </row>
    <row r="24" spans="1:4" x14ac:dyDescent="0.25">
      <c r="B24" t="s">
        <v>42</v>
      </c>
    </row>
    <row r="25" spans="1:4" x14ac:dyDescent="0.25">
      <c r="A25">
        <v>0</v>
      </c>
      <c r="B25" t="s">
        <v>42</v>
      </c>
    </row>
    <row r="26" spans="1:4" x14ac:dyDescent="0.25">
      <c r="A26">
        <v>20</v>
      </c>
      <c r="B26" t="s">
        <v>37</v>
      </c>
    </row>
    <row r="27" spans="1:4" x14ac:dyDescent="0.25">
      <c r="A27">
        <v>70</v>
      </c>
      <c r="B27" s="37" t="s">
        <v>38</v>
      </c>
    </row>
    <row r="28" spans="1:4" x14ac:dyDescent="0.25">
      <c r="A28">
        <v>200</v>
      </c>
      <c r="B28" s="37" t="s">
        <v>43</v>
      </c>
    </row>
    <row r="29" spans="1:4" x14ac:dyDescent="0.25">
      <c r="A29">
        <v>400</v>
      </c>
      <c r="B29" s="38" t="s">
        <v>39</v>
      </c>
    </row>
  </sheetData>
  <pageMargins left="0.7" right="0.7" top="0.75" bottom="0.75" header="0.3" footer="0.3"/>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workbookViewId="0">
      <selection activeCell="D4" sqref="D4"/>
    </sheetView>
  </sheetViews>
  <sheetFormatPr defaultRowHeight="15" x14ac:dyDescent="0.25"/>
  <cols>
    <col min="1" max="1" width="18" customWidth="1"/>
    <col min="2" max="2" width="32.85546875" customWidth="1"/>
    <col min="3" max="3" width="51.28515625" customWidth="1"/>
    <col min="4" max="4" width="50.140625" customWidth="1"/>
    <col min="5" max="5" width="16.5703125" customWidth="1"/>
    <col min="6" max="6" width="14.5703125" customWidth="1"/>
  </cols>
  <sheetData>
    <row r="1" spans="1:6" x14ac:dyDescent="0.25">
      <c r="A1" s="100" t="s">
        <v>84</v>
      </c>
      <c r="B1" s="98" t="s">
        <v>27</v>
      </c>
      <c r="C1" s="96" t="s">
        <v>85</v>
      </c>
      <c r="D1" s="96" t="s">
        <v>139</v>
      </c>
    </row>
    <row r="2" spans="1:6" ht="65.25" customHeight="1" thickBot="1" x14ac:dyDescent="0.3">
      <c r="A2" s="101"/>
      <c r="B2" s="99"/>
      <c r="C2" s="97"/>
      <c r="D2" s="97"/>
    </row>
    <row r="3" spans="1:6" ht="15.75" x14ac:dyDescent="0.25">
      <c r="A3" s="44" t="s">
        <v>51</v>
      </c>
      <c r="B3" s="32"/>
      <c r="C3" s="9"/>
      <c r="D3" s="9"/>
    </row>
    <row r="4" spans="1:6" ht="195" x14ac:dyDescent="0.25">
      <c r="A4" s="61" t="s">
        <v>86</v>
      </c>
      <c r="B4" s="56" t="s">
        <v>87</v>
      </c>
      <c r="C4" s="20" t="s">
        <v>146</v>
      </c>
      <c r="D4" s="87" t="s">
        <v>171</v>
      </c>
    </row>
    <row r="5" spans="1:6" ht="45" x14ac:dyDescent="0.25">
      <c r="A5" s="45" t="s">
        <v>56</v>
      </c>
      <c r="B5" s="56" t="s">
        <v>88</v>
      </c>
      <c r="C5" s="20" t="s">
        <v>145</v>
      </c>
      <c r="D5" s="74" t="s">
        <v>124</v>
      </c>
    </row>
    <row r="6" spans="1:6" ht="60" x14ac:dyDescent="0.25">
      <c r="A6" s="45" t="s">
        <v>57</v>
      </c>
      <c r="B6" s="56" t="s">
        <v>89</v>
      </c>
      <c r="C6" s="22" t="s">
        <v>147</v>
      </c>
      <c r="D6" s="21" t="s">
        <v>140</v>
      </c>
    </row>
    <row r="7" spans="1:6" ht="45" x14ac:dyDescent="0.25">
      <c r="A7" s="45" t="s">
        <v>82</v>
      </c>
      <c r="B7" s="56" t="s">
        <v>90</v>
      </c>
      <c r="C7" s="60" t="s">
        <v>91</v>
      </c>
      <c r="D7" s="84" t="s">
        <v>141</v>
      </c>
    </row>
    <row r="8" spans="1:6" ht="75" x14ac:dyDescent="0.25">
      <c r="A8" s="45" t="s">
        <v>58</v>
      </c>
      <c r="B8" s="56" t="s">
        <v>92</v>
      </c>
      <c r="C8" s="90" t="s">
        <v>113</v>
      </c>
      <c r="D8" s="88" t="s">
        <v>161</v>
      </c>
    </row>
    <row r="9" spans="1:6" ht="15.75" x14ac:dyDescent="0.25">
      <c r="A9" s="47" t="s">
        <v>52</v>
      </c>
      <c r="B9" s="14"/>
      <c r="C9" s="18"/>
      <c r="D9" s="18"/>
    </row>
    <row r="10" spans="1:6" ht="225" x14ac:dyDescent="0.25">
      <c r="A10" s="48" t="s">
        <v>59</v>
      </c>
      <c r="B10" s="76" t="s">
        <v>93</v>
      </c>
      <c r="C10" s="22" t="s">
        <v>148</v>
      </c>
      <c r="D10" s="21" t="s">
        <v>164</v>
      </c>
      <c r="E10" s="6" t="s">
        <v>114</v>
      </c>
      <c r="F10" s="89" t="s">
        <v>115</v>
      </c>
    </row>
    <row r="11" spans="1:6" ht="195" x14ac:dyDescent="0.25">
      <c r="A11" s="48" t="s">
        <v>60</v>
      </c>
      <c r="B11" s="76" t="s">
        <v>94</v>
      </c>
      <c r="C11" s="91" t="s">
        <v>149</v>
      </c>
      <c r="D11" s="21" t="s">
        <v>173</v>
      </c>
    </row>
    <row r="12" spans="1:6" ht="105" x14ac:dyDescent="0.25">
      <c r="A12" s="81" t="s">
        <v>61</v>
      </c>
      <c r="B12" s="76" t="s">
        <v>110</v>
      </c>
      <c r="C12" s="64" t="s">
        <v>172</v>
      </c>
      <c r="D12" s="87" t="s">
        <v>142</v>
      </c>
    </row>
    <row r="13" spans="1:6" ht="105" x14ac:dyDescent="0.25">
      <c r="A13" s="55" t="s">
        <v>62</v>
      </c>
      <c r="B13" s="56" t="s">
        <v>122</v>
      </c>
      <c r="C13" s="65" t="s">
        <v>150</v>
      </c>
      <c r="D13" s="83" t="s">
        <v>143</v>
      </c>
    </row>
    <row r="14" spans="1:6" ht="165" x14ac:dyDescent="0.25">
      <c r="A14" s="45" t="s">
        <v>63</v>
      </c>
      <c r="B14" s="12" t="s">
        <v>95</v>
      </c>
      <c r="C14" s="90" t="s">
        <v>174</v>
      </c>
      <c r="D14" s="75" t="s">
        <v>162</v>
      </c>
      <c r="E14" s="6" t="s">
        <v>125</v>
      </c>
      <c r="F14" s="89" t="s">
        <v>126</v>
      </c>
    </row>
    <row r="15" spans="1:6" ht="60" x14ac:dyDescent="0.25">
      <c r="A15" s="45" t="s">
        <v>64</v>
      </c>
      <c r="B15" s="12" t="s">
        <v>96</v>
      </c>
      <c r="C15" s="21" t="s">
        <v>127</v>
      </c>
      <c r="D15" s="84" t="s">
        <v>163</v>
      </c>
    </row>
    <row r="16" spans="1:6" ht="152.25" customHeight="1" x14ac:dyDescent="0.25">
      <c r="A16" s="55" t="s">
        <v>65</v>
      </c>
      <c r="B16" s="56" t="s">
        <v>123</v>
      </c>
      <c r="C16" s="90" t="s">
        <v>175</v>
      </c>
      <c r="D16" s="21" t="s">
        <v>165</v>
      </c>
    </row>
    <row r="17" spans="1:6" x14ac:dyDescent="0.25">
      <c r="A17" s="49" t="s">
        <v>53</v>
      </c>
      <c r="B17" s="14"/>
      <c r="C17" s="18"/>
      <c r="D17" s="18"/>
    </row>
    <row r="18" spans="1:6" ht="60" x14ac:dyDescent="0.25">
      <c r="A18" s="45" t="s">
        <v>66</v>
      </c>
      <c r="B18" s="12" t="s">
        <v>116</v>
      </c>
      <c r="C18" s="22" t="s">
        <v>151</v>
      </c>
      <c r="D18" s="83" t="s">
        <v>128</v>
      </c>
    </row>
    <row r="19" spans="1:6" ht="120" x14ac:dyDescent="0.25">
      <c r="A19" s="45" t="s">
        <v>67</v>
      </c>
      <c r="B19" s="12" t="s">
        <v>97</v>
      </c>
      <c r="C19" s="21" t="s">
        <v>176</v>
      </c>
      <c r="D19" s="21" t="s">
        <v>129</v>
      </c>
    </row>
    <row r="20" spans="1:6" ht="204.75" customHeight="1" x14ac:dyDescent="0.25">
      <c r="A20" s="45" t="s">
        <v>68</v>
      </c>
      <c r="B20" s="56" t="s">
        <v>98</v>
      </c>
      <c r="C20" s="90" t="s">
        <v>159</v>
      </c>
      <c r="D20" s="84" t="s">
        <v>166</v>
      </c>
    </row>
    <row r="21" spans="1:6" ht="75" x14ac:dyDescent="0.25">
      <c r="A21" s="45" t="s">
        <v>69</v>
      </c>
      <c r="B21" s="12" t="s">
        <v>99</v>
      </c>
      <c r="C21" s="22" t="s">
        <v>130</v>
      </c>
      <c r="D21" s="84" t="s">
        <v>131</v>
      </c>
    </row>
    <row r="22" spans="1:6" ht="150" x14ac:dyDescent="0.25">
      <c r="A22" s="45" t="s">
        <v>70</v>
      </c>
      <c r="B22" s="56" t="s">
        <v>100</v>
      </c>
      <c r="C22" s="54" t="s">
        <v>152</v>
      </c>
      <c r="D22" s="75" t="s">
        <v>168</v>
      </c>
    </row>
    <row r="23" spans="1:6" ht="240" x14ac:dyDescent="0.25">
      <c r="A23" s="55" t="s">
        <v>71</v>
      </c>
      <c r="B23" s="12" t="s">
        <v>101</v>
      </c>
      <c r="C23" s="91" t="s">
        <v>177</v>
      </c>
      <c r="D23" s="21" t="s">
        <v>187</v>
      </c>
    </row>
    <row r="24" spans="1:6" ht="75" x14ac:dyDescent="0.25">
      <c r="A24" s="45" t="s">
        <v>117</v>
      </c>
      <c r="B24" s="12" t="s">
        <v>102</v>
      </c>
      <c r="C24" s="64" t="s">
        <v>153</v>
      </c>
      <c r="D24" s="21" t="s">
        <v>133</v>
      </c>
    </row>
    <row r="25" spans="1:6" ht="156.75" customHeight="1" x14ac:dyDescent="0.25">
      <c r="A25" s="45" t="s">
        <v>72</v>
      </c>
      <c r="B25" s="15" t="s">
        <v>103</v>
      </c>
      <c r="C25" s="54" t="s">
        <v>160</v>
      </c>
      <c r="D25" s="54" t="s">
        <v>189</v>
      </c>
    </row>
    <row r="26" spans="1:6" ht="106.5" customHeight="1" x14ac:dyDescent="0.25">
      <c r="A26" s="48" t="s">
        <v>118</v>
      </c>
      <c r="B26" s="12" t="s">
        <v>104</v>
      </c>
      <c r="C26" s="54" t="s">
        <v>186</v>
      </c>
      <c r="D26" s="94" t="s">
        <v>185</v>
      </c>
    </row>
    <row r="27" spans="1:6" ht="75" x14ac:dyDescent="0.25">
      <c r="A27" s="45" t="s">
        <v>119</v>
      </c>
      <c r="B27" s="13" t="s">
        <v>109</v>
      </c>
      <c r="C27" s="84" t="s">
        <v>154</v>
      </c>
      <c r="D27" s="88" t="s">
        <v>132</v>
      </c>
    </row>
    <row r="28" spans="1:6" x14ac:dyDescent="0.25">
      <c r="A28" s="49" t="s">
        <v>54</v>
      </c>
      <c r="B28" s="14"/>
      <c r="C28" s="18"/>
      <c r="D28" s="18"/>
    </row>
    <row r="29" spans="1:6" ht="315" x14ac:dyDescent="0.25">
      <c r="A29" s="45" t="s">
        <v>73</v>
      </c>
      <c r="B29" s="12" t="s">
        <v>120</v>
      </c>
      <c r="C29" s="54" t="s">
        <v>178</v>
      </c>
      <c r="D29" s="85" t="s">
        <v>167</v>
      </c>
    </row>
    <row r="30" spans="1:6" ht="180" x14ac:dyDescent="0.25">
      <c r="A30" s="45" t="s">
        <v>74</v>
      </c>
      <c r="B30" s="13" t="s">
        <v>121</v>
      </c>
      <c r="C30" s="91" t="s">
        <v>155</v>
      </c>
      <c r="D30" s="21" t="s">
        <v>170</v>
      </c>
    </row>
    <row r="31" spans="1:6" ht="270.75" customHeight="1" x14ac:dyDescent="0.25">
      <c r="A31" s="45" t="s">
        <v>75</v>
      </c>
      <c r="B31" s="13" t="s">
        <v>105</v>
      </c>
      <c r="C31" s="63" t="s">
        <v>156</v>
      </c>
      <c r="D31" s="21" t="s">
        <v>144</v>
      </c>
      <c r="E31" s="1" t="s">
        <v>134</v>
      </c>
      <c r="F31" s="1" t="s">
        <v>135</v>
      </c>
    </row>
    <row r="32" spans="1:6" ht="30" x14ac:dyDescent="0.25">
      <c r="A32" s="45" t="s">
        <v>76</v>
      </c>
      <c r="B32" s="13" t="s">
        <v>106</v>
      </c>
      <c r="C32" s="73" t="s">
        <v>157</v>
      </c>
      <c r="D32" s="80" t="s">
        <v>169</v>
      </c>
    </row>
    <row r="33" spans="1:4" x14ac:dyDescent="0.25">
      <c r="A33" s="49" t="s">
        <v>55</v>
      </c>
      <c r="B33" s="16"/>
      <c r="C33" s="18"/>
      <c r="D33" s="18"/>
    </row>
    <row r="34" spans="1:4" s="58" customFormat="1" ht="180" x14ac:dyDescent="0.25">
      <c r="A34" s="55" t="s">
        <v>77</v>
      </c>
      <c r="B34" s="86" t="s">
        <v>107</v>
      </c>
      <c r="C34" s="90" t="s">
        <v>136</v>
      </c>
      <c r="D34" s="84" t="s">
        <v>179</v>
      </c>
    </row>
    <row r="35" spans="1:4" ht="169.5" customHeight="1" x14ac:dyDescent="0.25">
      <c r="A35" s="45" t="s">
        <v>78</v>
      </c>
      <c r="B35" s="13" t="s">
        <v>137</v>
      </c>
      <c r="C35" s="66" t="s">
        <v>158</v>
      </c>
      <c r="D35" s="22" t="s">
        <v>184</v>
      </c>
    </row>
    <row r="36" spans="1:4" ht="165" x14ac:dyDescent="0.25">
      <c r="A36" s="45" t="s">
        <v>79</v>
      </c>
      <c r="B36" s="13" t="s">
        <v>108</v>
      </c>
      <c r="C36" s="21" t="s">
        <v>182</v>
      </c>
      <c r="D36" s="54" t="s">
        <v>183</v>
      </c>
    </row>
    <row r="37" spans="1:4" ht="75" x14ac:dyDescent="0.25">
      <c r="A37" s="45" t="s">
        <v>80</v>
      </c>
      <c r="B37" s="13" t="s">
        <v>138</v>
      </c>
      <c r="C37" s="21" t="s">
        <v>180</v>
      </c>
      <c r="D37" s="21" t="s">
        <v>181</v>
      </c>
    </row>
  </sheetData>
  <mergeCells count="4">
    <mergeCell ref="D1:D2"/>
    <mergeCell ref="A1:A2"/>
    <mergeCell ref="B1:B2"/>
    <mergeCell ref="C1:C2"/>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scores!$A$1:$A$7</xm:f>
          </x14:formula1>
          <xm:sqref>C9:D9 C17:D17 C28:D28 C33:D33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RA MT</vt:lpstr>
      <vt:lpstr>scores</vt:lpstr>
      <vt:lpstr>Actiepunten</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 (Keet)</cp:lastModifiedBy>
  <cp:lastPrinted>2018-06-11T12:18:44Z</cp:lastPrinted>
  <dcterms:created xsi:type="dcterms:W3CDTF">2013-03-25T14:30:22Z</dcterms:created>
  <dcterms:modified xsi:type="dcterms:W3CDTF">2021-12-07T11:01:10Z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